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NEXO IIa_L1" sheetId="1" r:id="rId1"/>
    <sheet name="ANEXO IIa_L2" sheetId="3" r:id="rId2"/>
  </sheets>
  <definedNames>
    <definedName name="_xlnm.Print_Area" localSheetId="0">'ANEXO IIa_L1'!$A$1:$J$150</definedName>
    <definedName name="_xlnm.Print_Area" localSheetId="1">'ANEXO IIa_L2'!$A$1:$J$182</definedName>
    <definedName name="_xlnm.Print_Titles" localSheetId="0">'ANEXO IIa_L1'!$5:$6</definedName>
    <definedName name="_xlnm.Print_Titles" localSheetId="1">'ANEXO IIa_L2'!$5:$6</definedName>
  </definedNames>
  <calcPr calcId="145621"/>
</workbook>
</file>

<file path=xl/calcChain.xml><?xml version="1.0" encoding="utf-8"?>
<calcChain xmlns="http://schemas.openxmlformats.org/spreadsheetml/2006/main">
  <c r="M25" i="3" l="1"/>
  <c r="N25" i="3"/>
  <c r="M26" i="3"/>
  <c r="M27" i="3" s="1"/>
  <c r="N27" i="3"/>
  <c r="M28" i="3"/>
  <c r="M29" i="3" s="1"/>
  <c r="M30" i="3" s="1"/>
  <c r="M31" i="3" s="1"/>
  <c r="M32" i="3" s="1"/>
  <c r="M33" i="3" s="1"/>
  <c r="M34" i="3" s="1"/>
  <c r="N28" i="3"/>
  <c r="N29" i="3"/>
  <c r="N30" i="3"/>
  <c r="N31" i="3"/>
  <c r="N32" i="3"/>
  <c r="N33" i="3"/>
  <c r="N35" i="3"/>
  <c r="N37" i="3"/>
  <c r="N39" i="3"/>
  <c r="N41" i="3"/>
  <c r="N43" i="3"/>
  <c r="N45" i="3"/>
  <c r="N47" i="3"/>
  <c r="N48" i="3"/>
  <c r="N49" i="3"/>
  <c r="N50" i="3"/>
  <c r="N51" i="3"/>
  <c r="N53" i="3"/>
  <c r="N55" i="3"/>
  <c r="N57" i="3"/>
  <c r="N59" i="3"/>
  <c r="N61" i="3"/>
  <c r="N63" i="3"/>
  <c r="N65" i="3"/>
  <c r="N66" i="3"/>
  <c r="N67" i="3"/>
  <c r="N68" i="3"/>
  <c r="N69" i="3"/>
  <c r="N71" i="3"/>
  <c r="N72" i="3"/>
  <c r="N73" i="3"/>
  <c r="N74" i="3"/>
  <c r="N75" i="3"/>
  <c r="N76" i="3"/>
  <c r="N77" i="3"/>
  <c r="N79" i="3"/>
  <c r="N80" i="3"/>
  <c r="N81" i="3"/>
  <c r="N82" i="3"/>
  <c r="N83" i="3"/>
  <c r="N85" i="3"/>
  <c r="N87" i="3"/>
  <c r="N89" i="3"/>
  <c r="N91" i="3"/>
  <c r="N93" i="3"/>
  <c r="N95" i="3"/>
  <c r="N96" i="3"/>
  <c r="N97" i="3"/>
  <c r="N99" i="3"/>
  <c r="N101" i="3"/>
  <c r="N103" i="3"/>
  <c r="N105" i="3"/>
  <c r="N107" i="3"/>
  <c r="N109" i="3"/>
  <c r="N110" i="3"/>
  <c r="N111" i="3"/>
  <c r="N112" i="3"/>
  <c r="N113" i="3"/>
  <c r="N115" i="3"/>
  <c r="N117" i="3"/>
  <c r="N119" i="3"/>
  <c r="N121" i="3"/>
  <c r="N123" i="3"/>
  <c r="N124" i="3"/>
  <c r="N125" i="3"/>
  <c r="N127" i="3"/>
  <c r="N128" i="3"/>
  <c r="N129" i="3"/>
  <c r="N130" i="3"/>
  <c r="N131" i="3"/>
  <c r="N132" i="3"/>
  <c r="N133" i="3"/>
  <c r="N135" i="3"/>
  <c r="N137" i="3"/>
  <c r="N138" i="3"/>
  <c r="N139" i="3"/>
  <c r="N140" i="3"/>
  <c r="N141" i="3"/>
  <c r="N143" i="3"/>
  <c r="N145" i="3"/>
  <c r="N147" i="3"/>
  <c r="N149" i="3"/>
  <c r="N150" i="3"/>
  <c r="N151" i="3"/>
  <c r="N153" i="3"/>
  <c r="N155" i="3"/>
  <c r="N157" i="3"/>
  <c r="N158" i="3"/>
  <c r="N159" i="3"/>
  <c r="N161" i="3"/>
  <c r="M162" i="3"/>
  <c r="M163" i="3" s="1"/>
  <c r="M164" i="3" s="1"/>
  <c r="M165" i="3" s="1"/>
  <c r="M166" i="3" s="1"/>
  <c r="N162" i="3"/>
  <c r="N163" i="3"/>
  <c r="N164" i="3"/>
  <c r="N165" i="3"/>
  <c r="N167" i="3"/>
  <c r="N168" i="3"/>
  <c r="N169" i="3"/>
  <c r="N171" i="3"/>
  <c r="N173" i="3"/>
  <c r="N175" i="3"/>
  <c r="N177" i="3"/>
  <c r="N178" i="3"/>
  <c r="N179" i="3"/>
  <c r="N181" i="3"/>
  <c r="H176" i="3"/>
  <c r="H174" i="3"/>
  <c r="H172" i="3"/>
  <c r="H160" i="3"/>
  <c r="H158" i="3"/>
  <c r="H148" i="3"/>
  <c r="H146" i="3"/>
  <c r="H144" i="3"/>
  <c r="H140" i="3"/>
  <c r="H136" i="3"/>
  <c r="N34" i="3" l="1"/>
  <c r="M35" i="3"/>
  <c r="M36" i="3" s="1"/>
  <c r="M167" i="3"/>
  <c r="M168" i="3" s="1"/>
  <c r="M169" i="3" s="1"/>
  <c r="M170" i="3" s="1"/>
  <c r="N166" i="3"/>
  <c r="N26" i="3"/>
  <c r="H122" i="3"/>
  <c r="H118" i="3"/>
  <c r="H112" i="3"/>
  <c r="H108" i="3"/>
  <c r="H106" i="3"/>
  <c r="H104" i="3"/>
  <c r="H102" i="3"/>
  <c r="H100" i="3"/>
  <c r="H98" i="3"/>
  <c r="H96" i="3"/>
  <c r="H94" i="3"/>
  <c r="H92" i="3"/>
  <c r="H90" i="3"/>
  <c r="H88" i="3"/>
  <c r="H86" i="3"/>
  <c r="H74" i="3"/>
  <c r="H72" i="3"/>
  <c r="H48" i="3"/>
  <c r="H180" i="3"/>
  <c r="H178" i="3"/>
  <c r="H170" i="3"/>
  <c r="H168" i="3"/>
  <c r="H166" i="3"/>
  <c r="H164" i="3"/>
  <c r="H162" i="3"/>
  <c r="H161" i="3"/>
  <c r="H156" i="3"/>
  <c r="H154" i="3"/>
  <c r="H152" i="3"/>
  <c r="H150" i="3"/>
  <c r="H142" i="3"/>
  <c r="H138" i="3"/>
  <c r="H134" i="3"/>
  <c r="H132" i="3"/>
  <c r="H130" i="3"/>
  <c r="H128" i="3"/>
  <c r="H126" i="3"/>
  <c r="H124" i="3"/>
  <c r="H120" i="3"/>
  <c r="H116" i="3"/>
  <c r="H114" i="3"/>
  <c r="H110" i="3"/>
  <c r="H84" i="3"/>
  <c r="H82" i="3"/>
  <c r="H80" i="3"/>
  <c r="H78" i="3"/>
  <c r="H76" i="3"/>
  <c r="H70" i="3"/>
  <c r="H68" i="3"/>
  <c r="H66" i="3"/>
  <c r="H64" i="3"/>
  <c r="H62" i="3"/>
  <c r="H60" i="3"/>
  <c r="H58" i="3"/>
  <c r="H56" i="3"/>
  <c r="H54" i="3"/>
  <c r="H52" i="3"/>
  <c r="H50" i="3"/>
  <c r="H46" i="3"/>
  <c r="H44" i="3"/>
  <c r="H42" i="3"/>
  <c r="H40" i="3"/>
  <c r="H38" i="3"/>
  <c r="H36" i="3"/>
  <c r="H34" i="3"/>
  <c r="H32" i="3"/>
  <c r="H30" i="3"/>
  <c r="H28" i="3"/>
  <c r="H27" i="3"/>
  <c r="H26" i="3"/>
  <c r="N24" i="3"/>
  <c r="M24" i="3"/>
  <c r="H24" i="3"/>
  <c r="N16" i="3"/>
  <c r="M16" i="3"/>
  <c r="C16" i="3"/>
  <c r="H14" i="1"/>
  <c r="M171" i="3" l="1"/>
  <c r="M172" i="3" s="1"/>
  <c r="N170" i="3"/>
  <c r="M37" i="3"/>
  <c r="M38" i="3" s="1"/>
  <c r="N36" i="3"/>
  <c r="H12" i="1"/>
  <c r="H11" i="1"/>
  <c r="M57" i="1"/>
  <c r="M58" i="1" s="1"/>
  <c r="M136" i="1"/>
  <c r="M137" i="1"/>
  <c r="M138" i="1" s="1"/>
  <c r="M139" i="1" s="1"/>
  <c r="M140" i="1" s="1"/>
  <c r="M27" i="1"/>
  <c r="M28" i="1"/>
  <c r="M29" i="1" s="1"/>
  <c r="M30" i="1" s="1"/>
  <c r="M31" i="1" s="1"/>
  <c r="M32" i="1" s="1"/>
  <c r="M25" i="1"/>
  <c r="M26" i="1"/>
  <c r="N26" i="1" s="1"/>
  <c r="M24" i="1"/>
  <c r="N25" i="1"/>
  <c r="N27" i="1"/>
  <c r="N28" i="1"/>
  <c r="N29" i="1"/>
  <c r="N30" i="1"/>
  <c r="N31" i="1"/>
  <c r="N33" i="1"/>
  <c r="N34" i="1"/>
  <c r="N35" i="1"/>
  <c r="N36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0" i="1"/>
  <c r="N71" i="1"/>
  <c r="N72" i="1"/>
  <c r="N73" i="1"/>
  <c r="N75" i="1"/>
  <c r="N77" i="1"/>
  <c r="N79" i="1"/>
  <c r="N81" i="1"/>
  <c r="N83" i="1"/>
  <c r="N85" i="1"/>
  <c r="N86" i="1"/>
  <c r="N87" i="1"/>
  <c r="N88" i="1"/>
  <c r="N89" i="1"/>
  <c r="N91" i="1"/>
  <c r="N92" i="1"/>
  <c r="N93" i="1"/>
  <c r="N94" i="1"/>
  <c r="N95" i="1"/>
  <c r="N96" i="1"/>
  <c r="N97" i="1"/>
  <c r="N99" i="1"/>
  <c r="N101" i="1"/>
  <c r="N102" i="1"/>
  <c r="N103" i="1"/>
  <c r="N104" i="1"/>
  <c r="N105" i="1"/>
  <c r="N107" i="1"/>
  <c r="N109" i="1"/>
  <c r="N111" i="1"/>
  <c r="N113" i="1"/>
  <c r="N114" i="1"/>
  <c r="N115" i="1"/>
  <c r="N116" i="1"/>
  <c r="N117" i="1"/>
  <c r="N119" i="1"/>
  <c r="N121" i="1"/>
  <c r="N122" i="1"/>
  <c r="N123" i="1"/>
  <c r="N125" i="1"/>
  <c r="N126" i="1"/>
  <c r="N127" i="1"/>
  <c r="N128" i="1"/>
  <c r="N129" i="1"/>
  <c r="N131" i="1"/>
  <c r="N133" i="1"/>
  <c r="N135" i="1"/>
  <c r="N136" i="1"/>
  <c r="N137" i="1"/>
  <c r="N138" i="1"/>
  <c r="N139" i="1"/>
  <c r="N141" i="1"/>
  <c r="N142" i="1"/>
  <c r="N143" i="1"/>
  <c r="N145" i="1"/>
  <c r="N146" i="1"/>
  <c r="N147" i="1"/>
  <c r="N149" i="1"/>
  <c r="H138" i="1"/>
  <c r="H136" i="1"/>
  <c r="H135" i="1"/>
  <c r="H122" i="1"/>
  <c r="H116" i="1"/>
  <c r="H106" i="1"/>
  <c r="H104" i="1"/>
  <c r="H102" i="1"/>
  <c r="H94" i="1"/>
  <c r="H92" i="1"/>
  <c r="H86" i="1"/>
  <c r="H70" i="1"/>
  <c r="H68" i="1"/>
  <c r="H66" i="1"/>
  <c r="H64" i="1"/>
  <c r="H62" i="1"/>
  <c r="H78" i="1"/>
  <c r="H76" i="1"/>
  <c r="H74" i="1"/>
  <c r="H72" i="1"/>
  <c r="H60" i="1"/>
  <c r="H46" i="1"/>
  <c r="H44" i="1"/>
  <c r="H42" i="1"/>
  <c r="H40" i="1"/>
  <c r="M39" i="3" l="1"/>
  <c r="M40" i="3" s="1"/>
  <c r="N38" i="3"/>
  <c r="N172" i="3"/>
  <c r="M173" i="3"/>
  <c r="M174" i="3" s="1"/>
  <c r="M141" i="1"/>
  <c r="M142" i="1" s="1"/>
  <c r="M143" i="1" s="1"/>
  <c r="M144" i="1" s="1"/>
  <c r="N140" i="1"/>
  <c r="M59" i="1"/>
  <c r="M60" i="1" s="1"/>
  <c r="N58" i="1"/>
  <c r="M33" i="1"/>
  <c r="M34" i="1" s="1"/>
  <c r="M35" i="1" s="1"/>
  <c r="M36" i="1" s="1"/>
  <c r="M37" i="1" s="1"/>
  <c r="M38" i="1" s="1"/>
  <c r="N32" i="1"/>
  <c r="H10" i="1"/>
  <c r="N24" i="1"/>
  <c r="H148" i="1"/>
  <c r="H146" i="1"/>
  <c r="H144" i="1"/>
  <c r="H142" i="1"/>
  <c r="H140" i="1"/>
  <c r="H134" i="1"/>
  <c r="H132" i="1"/>
  <c r="H130" i="1"/>
  <c r="H128" i="1"/>
  <c r="H126" i="1"/>
  <c r="H124" i="1"/>
  <c r="H120" i="1"/>
  <c r="H114" i="1"/>
  <c r="H118" i="1"/>
  <c r="H112" i="1"/>
  <c r="H110" i="1"/>
  <c r="H108" i="1"/>
  <c r="H100" i="1"/>
  <c r="H98" i="1"/>
  <c r="H96" i="1"/>
  <c r="H90" i="1"/>
  <c r="H88" i="1"/>
  <c r="H84" i="1"/>
  <c r="H82" i="1"/>
  <c r="H80" i="1"/>
  <c r="M175" i="3" l="1"/>
  <c r="M176" i="3" s="1"/>
  <c r="N174" i="3"/>
  <c r="M41" i="3"/>
  <c r="M42" i="3" s="1"/>
  <c r="N40" i="3"/>
  <c r="M61" i="1"/>
  <c r="M62" i="1" s="1"/>
  <c r="N60" i="1"/>
  <c r="M145" i="1"/>
  <c r="M146" i="1" s="1"/>
  <c r="M147" i="1" s="1"/>
  <c r="M148" i="1" s="1"/>
  <c r="N144" i="1"/>
  <c r="M39" i="1"/>
  <c r="M40" i="1" s="1"/>
  <c r="N38" i="1"/>
  <c r="H58" i="1"/>
  <c r="H56" i="1"/>
  <c r="H54" i="1"/>
  <c r="H52" i="1"/>
  <c r="H50" i="1"/>
  <c r="H48" i="1"/>
  <c r="H38" i="1"/>
  <c r="H36" i="1"/>
  <c r="H34" i="1"/>
  <c r="H32" i="1"/>
  <c r="H30" i="1"/>
  <c r="H28" i="1"/>
  <c r="H27" i="1"/>
  <c r="N176" i="3" l="1"/>
  <c r="M177" i="3"/>
  <c r="M178" i="3" s="1"/>
  <c r="M179" i="3" s="1"/>
  <c r="M180" i="3" s="1"/>
  <c r="M43" i="3"/>
  <c r="M44" i="3" s="1"/>
  <c r="N42" i="3"/>
  <c r="M149" i="1"/>
  <c r="N148" i="1"/>
  <c r="N62" i="1"/>
  <c r="M63" i="1"/>
  <c r="M64" i="1" s="1"/>
  <c r="M41" i="1"/>
  <c r="M42" i="1" s="1"/>
  <c r="N40" i="1"/>
  <c r="H24" i="1"/>
  <c r="H26" i="1"/>
  <c r="M45" i="3" l="1"/>
  <c r="M46" i="3" s="1"/>
  <c r="N44" i="3"/>
  <c r="N180" i="3"/>
  <c r="M181" i="3"/>
  <c r="M65" i="1"/>
  <c r="M66" i="1" s="1"/>
  <c r="N64" i="1"/>
  <c r="M43" i="1"/>
  <c r="M44" i="1" s="1"/>
  <c r="N42" i="1"/>
  <c r="C16" i="1"/>
  <c r="N16" i="1"/>
  <c r="M16" i="1"/>
  <c r="M47" i="3" l="1"/>
  <c r="M48" i="3" s="1"/>
  <c r="M49" i="3" s="1"/>
  <c r="M50" i="3" s="1"/>
  <c r="M51" i="3" s="1"/>
  <c r="M52" i="3" s="1"/>
  <c r="N46" i="3"/>
  <c r="M67" i="1"/>
  <c r="M68" i="1" s="1"/>
  <c r="N66" i="1"/>
  <c r="M45" i="1"/>
  <c r="M46" i="1" s="1"/>
  <c r="N44" i="1"/>
  <c r="M53" i="3" l="1"/>
  <c r="M54" i="3" s="1"/>
  <c r="N52" i="3"/>
  <c r="M69" i="1"/>
  <c r="M70" i="1" s="1"/>
  <c r="M71" i="1" s="1"/>
  <c r="M72" i="1" s="1"/>
  <c r="M73" i="1" s="1"/>
  <c r="M74" i="1" s="1"/>
  <c r="N68" i="1"/>
  <c r="N46" i="1"/>
  <c r="M47" i="1"/>
  <c r="M48" i="1" s="1"/>
  <c r="M55" i="3" l="1"/>
  <c r="M56" i="3" s="1"/>
  <c r="N54" i="3"/>
  <c r="M75" i="1"/>
  <c r="M76" i="1" s="1"/>
  <c r="N74" i="1"/>
  <c r="M49" i="1"/>
  <c r="M50" i="1" s="1"/>
  <c r="N48" i="1"/>
  <c r="N56" i="3" l="1"/>
  <c r="M57" i="3"/>
  <c r="M58" i="3" s="1"/>
  <c r="M77" i="1"/>
  <c r="M78" i="1" s="1"/>
  <c r="N76" i="1"/>
  <c r="M51" i="1"/>
  <c r="M52" i="1" s="1"/>
  <c r="N50" i="1"/>
  <c r="M59" i="3" l="1"/>
  <c r="M60" i="3" s="1"/>
  <c r="N58" i="3"/>
  <c r="N78" i="1"/>
  <c r="M79" i="1"/>
  <c r="M80" i="1" s="1"/>
  <c r="M53" i="1"/>
  <c r="M54" i="1" s="1"/>
  <c r="N52" i="1"/>
  <c r="N60" i="3" l="1"/>
  <c r="M61" i="3"/>
  <c r="M62" i="3" s="1"/>
  <c r="M81" i="1"/>
  <c r="M82" i="1" s="1"/>
  <c r="N80" i="1"/>
  <c r="M55" i="1"/>
  <c r="M56" i="1" s="1"/>
  <c r="N56" i="1" s="1"/>
  <c r="N54" i="1"/>
  <c r="M63" i="3" l="1"/>
  <c r="M64" i="3" s="1"/>
  <c r="N62" i="3"/>
  <c r="M83" i="1"/>
  <c r="M84" i="1" s="1"/>
  <c r="N82" i="1"/>
  <c r="N64" i="3" l="1"/>
  <c r="M65" i="3"/>
  <c r="M66" i="3" s="1"/>
  <c r="M67" i="3" s="1"/>
  <c r="M68" i="3" s="1"/>
  <c r="M69" i="3" s="1"/>
  <c r="M70" i="3" s="1"/>
  <c r="M85" i="1"/>
  <c r="M86" i="1" s="1"/>
  <c r="M87" i="1" s="1"/>
  <c r="M88" i="1" s="1"/>
  <c r="M89" i="1" s="1"/>
  <c r="M90" i="1" s="1"/>
  <c r="N84" i="1"/>
  <c r="N70" i="3" l="1"/>
  <c r="M71" i="3"/>
  <c r="M72" i="3" s="1"/>
  <c r="M73" i="3" s="1"/>
  <c r="M74" i="3" s="1"/>
  <c r="M75" i="3" s="1"/>
  <c r="M76" i="3" s="1"/>
  <c r="M77" i="3" s="1"/>
  <c r="M78" i="3" s="1"/>
  <c r="M91" i="1"/>
  <c r="M92" i="1" s="1"/>
  <c r="M93" i="1" s="1"/>
  <c r="M94" i="1" s="1"/>
  <c r="M95" i="1" s="1"/>
  <c r="M96" i="1" s="1"/>
  <c r="M97" i="1" s="1"/>
  <c r="M98" i="1" s="1"/>
  <c r="N90" i="1"/>
  <c r="N78" i="3" l="1"/>
  <c r="M79" i="3"/>
  <c r="M80" i="3" s="1"/>
  <c r="M81" i="3" s="1"/>
  <c r="M82" i="3" s="1"/>
  <c r="M83" i="3" s="1"/>
  <c r="M84" i="3" s="1"/>
  <c r="M99" i="1"/>
  <c r="M100" i="1" s="1"/>
  <c r="N98" i="1"/>
  <c r="M85" i="3" l="1"/>
  <c r="M86" i="3" s="1"/>
  <c r="N84" i="3"/>
  <c r="M101" i="1"/>
  <c r="M102" i="1" s="1"/>
  <c r="M103" i="1" s="1"/>
  <c r="M104" i="1" s="1"/>
  <c r="M105" i="1" s="1"/>
  <c r="M106" i="1" s="1"/>
  <c r="N100" i="1"/>
  <c r="N86" i="3" l="1"/>
  <c r="M87" i="3"/>
  <c r="M88" i="3" s="1"/>
  <c r="N106" i="1"/>
  <c r="M107" i="1"/>
  <c r="M108" i="1" s="1"/>
  <c r="M89" i="3" l="1"/>
  <c r="M90" i="3" s="1"/>
  <c r="N88" i="3"/>
  <c r="M109" i="1"/>
  <c r="M110" i="1" s="1"/>
  <c r="N108" i="1"/>
  <c r="N90" i="3" l="1"/>
  <c r="M91" i="3"/>
  <c r="M92" i="3" s="1"/>
  <c r="M111" i="1"/>
  <c r="M112" i="1" s="1"/>
  <c r="N110" i="1"/>
  <c r="M93" i="3" l="1"/>
  <c r="M94" i="3" s="1"/>
  <c r="N92" i="3"/>
  <c r="M113" i="1"/>
  <c r="M114" i="1" s="1"/>
  <c r="M115" i="1" s="1"/>
  <c r="M116" i="1" s="1"/>
  <c r="M117" i="1" s="1"/>
  <c r="M118" i="1" s="1"/>
  <c r="N112" i="1"/>
  <c r="N94" i="3" l="1"/>
  <c r="M95" i="3"/>
  <c r="M96" i="3" s="1"/>
  <c r="M97" i="3" s="1"/>
  <c r="M98" i="3" s="1"/>
  <c r="M119" i="1"/>
  <c r="M120" i="1" s="1"/>
  <c r="N118" i="1"/>
  <c r="N98" i="3" l="1"/>
  <c r="M99" i="3"/>
  <c r="M100" i="3" s="1"/>
  <c r="M121" i="1"/>
  <c r="M122" i="1" s="1"/>
  <c r="M123" i="1" s="1"/>
  <c r="M124" i="1" s="1"/>
  <c r="N120" i="1"/>
  <c r="M101" i="3" l="1"/>
  <c r="M102" i="3" s="1"/>
  <c r="N100" i="3"/>
  <c r="M125" i="1"/>
  <c r="M126" i="1" s="1"/>
  <c r="M127" i="1" s="1"/>
  <c r="M128" i="1" s="1"/>
  <c r="M129" i="1" s="1"/>
  <c r="M130" i="1" s="1"/>
  <c r="N124" i="1"/>
  <c r="N102" i="3" l="1"/>
  <c r="M103" i="3"/>
  <c r="M104" i="3" s="1"/>
  <c r="M131" i="1"/>
  <c r="M132" i="1" s="1"/>
  <c r="N130" i="1"/>
  <c r="M105" i="3" l="1"/>
  <c r="M106" i="3" s="1"/>
  <c r="N104" i="3"/>
  <c r="M133" i="1"/>
  <c r="M134" i="1" s="1"/>
  <c r="N132" i="1"/>
  <c r="N106" i="3" l="1"/>
  <c r="M107" i="3"/>
  <c r="M108" i="3" s="1"/>
  <c r="N134" i="1"/>
  <c r="M135" i="1"/>
  <c r="M109" i="3" l="1"/>
  <c r="M110" i="3" s="1"/>
  <c r="M111" i="3" s="1"/>
  <c r="M112" i="3" s="1"/>
  <c r="M113" i="3" s="1"/>
  <c r="M114" i="3" s="1"/>
  <c r="N108" i="3"/>
  <c r="N114" i="3" l="1"/>
  <c r="M115" i="3"/>
  <c r="M116" i="3" s="1"/>
  <c r="M117" i="3" l="1"/>
  <c r="M118" i="3" s="1"/>
  <c r="N116" i="3"/>
  <c r="N118" i="3" l="1"/>
  <c r="M119" i="3"/>
  <c r="M120" i="3" s="1"/>
  <c r="N120" i="3" l="1"/>
  <c r="M121" i="3"/>
  <c r="M122" i="3" s="1"/>
  <c r="M123" i="3" l="1"/>
  <c r="M124" i="3" s="1"/>
  <c r="M125" i="3" s="1"/>
  <c r="M126" i="3" s="1"/>
  <c r="N122" i="3"/>
  <c r="M127" i="3" l="1"/>
  <c r="M128" i="3" s="1"/>
  <c r="M129" i="3" s="1"/>
  <c r="M130" i="3" s="1"/>
  <c r="M131" i="3" s="1"/>
  <c r="M132" i="3" s="1"/>
  <c r="M133" i="3" s="1"/>
  <c r="M134" i="3" s="1"/>
  <c r="N126" i="3"/>
  <c r="M135" i="3" l="1"/>
  <c r="M136" i="3" s="1"/>
  <c r="N134" i="3"/>
  <c r="N136" i="3" l="1"/>
  <c r="M137" i="3"/>
  <c r="M138" i="3" s="1"/>
  <c r="M139" i="3" s="1"/>
  <c r="M140" i="3" s="1"/>
  <c r="M141" i="3" s="1"/>
  <c r="M142" i="3" s="1"/>
  <c r="M143" i="3" l="1"/>
  <c r="M144" i="3" s="1"/>
  <c r="N142" i="3"/>
  <c r="N144" i="3" l="1"/>
  <c r="M145" i="3"/>
  <c r="M146" i="3" s="1"/>
  <c r="N146" i="3" l="1"/>
  <c r="M147" i="3"/>
  <c r="M148" i="3" s="1"/>
  <c r="M149" i="3" l="1"/>
  <c r="M150" i="3" s="1"/>
  <c r="M151" i="3" s="1"/>
  <c r="M152" i="3" s="1"/>
  <c r="N148" i="3"/>
  <c r="M153" i="3" l="1"/>
  <c r="M154" i="3" s="1"/>
  <c r="N152" i="3"/>
  <c r="N154" i="3" l="1"/>
  <c r="M155" i="3"/>
  <c r="M156" i="3" s="1"/>
  <c r="M157" i="3" l="1"/>
  <c r="M158" i="3" s="1"/>
  <c r="M159" i="3" s="1"/>
  <c r="M160" i="3" s="1"/>
  <c r="N156" i="3"/>
  <c r="M161" i="3" l="1"/>
  <c r="N160" i="3"/>
  <c r="H11" i="3" l="1"/>
  <c r="H10" i="3"/>
  <c r="H12" i="3"/>
  <c r="H14" i="3" l="1"/>
</calcChain>
</file>

<file path=xl/sharedStrings.xml><?xml version="1.0" encoding="utf-8"?>
<sst xmlns="http://schemas.openxmlformats.org/spreadsheetml/2006/main" count="416" uniqueCount="235">
  <si>
    <t>ARTº</t>
  </si>
  <si>
    <t>UNID.</t>
  </si>
  <si>
    <t>QUANT.</t>
  </si>
  <si>
    <t>PROPOSTA</t>
  </si>
  <si>
    <t>PREÇO UNITÁRIO</t>
  </si>
  <si>
    <t>VALOR TOTAL</t>
  </si>
  <si>
    <t>TOTAL</t>
  </si>
  <si>
    <t>vg</t>
  </si>
  <si>
    <t>ART.</t>
  </si>
  <si>
    <t>RESUMO DOS CAPÍTULOS:</t>
  </si>
  <si>
    <t>NOTA 1:</t>
  </si>
  <si>
    <t>NOTA 2:</t>
  </si>
  <si>
    <t>NOTA 3:</t>
  </si>
  <si>
    <t>DESIGNAÇÃO DOS ARTIGOS</t>
  </si>
  <si>
    <t>EXTENSO</t>
  </si>
  <si>
    <t>I</t>
  </si>
  <si>
    <t>LOTE 2</t>
  </si>
  <si>
    <t>LOTE 1</t>
  </si>
  <si>
    <t>DESIGNAÇÃO DO CONCORRENTE:</t>
  </si>
  <si>
    <t>Os equipamentos, materiais e acessórios a considerar deverão estar de acordo com o descrito no conjunto das diferentes peças constituintes do projeto, não devendo ser apenas consideradas as características explícitas neste mapa.</t>
  </si>
  <si>
    <t>Deverão ser incluídos todos os trabalhos complementares e acessórios necessários ao correto e eficaz funcionamento da instalação, mesmo que não explicitamente descrito nas diferentes peças constituintes do projeto.</t>
  </si>
  <si>
    <t>É imprescindível que os concorrentes à obra realizem uma visita ao local antes da apresentação da proposta de forma a considerarem todas as condicionantes do edifício e se inteirarem das reais condições de execução dos trabalhos.</t>
  </si>
  <si>
    <t>II</t>
  </si>
  <si>
    <t>III</t>
  </si>
  <si>
    <t>DIVERSOS</t>
  </si>
  <si>
    <t>INSTALAÇÕES E EQUIPAMENTOS MECÂNICOS</t>
  </si>
  <si>
    <t>ESTALEIRO</t>
  </si>
  <si>
    <t>Nos termos do Dec. Lei 273/03 de 29 de outubro e transposição para o direito interno da Diretiva nº. 92/57/CEE, do Conselho de 24 de junho, este capítulo compreende a carga, transporte e descarga por via manual ou mecânica, montagem, construção, manutenção, exploração, desmontagem, demolição e limpeza final do espaço ocupado pelo estaleiro, devendo esse espaço ser entregue, assim como toda a zona de intervenção, limpa e em condições de ser utilizado de imediato pelo dono da obra.</t>
  </si>
  <si>
    <t>I.1</t>
  </si>
  <si>
    <t>II.1</t>
  </si>
  <si>
    <t xml:space="preserve">Execução de desmontagens de todos os equipamentos de ar condicionado, tubagens de cobre e respetivos isolamentos, cabos elétricos de potência e de comando e tubagem de condensados, existentes e/ou a colocar fora de serviço, com transporte a vazadouro. </t>
  </si>
  <si>
    <t>II.1.1</t>
  </si>
  <si>
    <t>Fornecimento e montagem de equipamento de ar condicionado como especificados no caderno de encargos, incluindo comandos fixos, suportes, fixações, sinoblocos anti vibráteis e todos os trabalhos complementares e acessórios necessários ao correto funcionamento da instalação:</t>
  </si>
  <si>
    <t>Unidade Exterior UE 02 "VRV" R410a bomba de calor com tecnologia "inverter" com capacidade global de arrefecimento 22,4 KW e de aquecimento de 25KW.</t>
  </si>
  <si>
    <t>UN</t>
  </si>
  <si>
    <t>Unidade Interior tipo mural com capacidade global de arrefecimento 3,6kW e de aquecimento 4KW.</t>
  </si>
  <si>
    <t>Unidade Interior tipo mural com capacidade global de arrefecimento 2,8kW e de aquecimento 3,2KW.</t>
  </si>
  <si>
    <t>Unidade Interior tipo mural com capacidade global de arrefecimento 2,2kW e de aquecimento 2,6KW.</t>
  </si>
  <si>
    <t>Unidade Exterior UE 03 "VRV" R410a bomba de calor com tecnologia "inverter" com capacidade global de arrefecimento 22,4 KW e de aquecimento de 25KW.</t>
  </si>
  <si>
    <t>Unidade Exterior UE 04 "VRV" R410a bomba de calor com tecnologia "inverter" com capacidade global de arrefecimento 22,4 KW e de aquecimento de 25KW.</t>
  </si>
  <si>
    <t>Unidade Exterior UE 05 "VRV" R410a bomba de calor com tecnologia "inverter" com capacidade global de arrefecimento 15,5KW e de aquecimento de 18KW.</t>
  </si>
  <si>
    <t xml:space="preserve">Fornecimento e montagem das tubagens de cobre para as linhas de líquido e de gás de fluido frigorigéneo, em esteira metálica com tampa para montagem no exterior ou em esteira para montagem no interior, devidamente isolada conforme descritivo do CE e indicações do fabricante, incluindo ligações das tubagens aos equipamentos, desidratação das tubagens com azoto e todos os trabalhos complementares e acessórios necessário ao correto funcionamento da instalação. </t>
  </si>
  <si>
    <t>Tubagem de cobre:</t>
  </si>
  <si>
    <t>Equipamentos de ar condicionado:</t>
  </si>
  <si>
    <t>Desmontagens:</t>
  </si>
  <si>
    <t>II.3.1</t>
  </si>
  <si>
    <t>II.3</t>
  </si>
  <si>
    <t>II.2.1.4.3</t>
  </si>
  <si>
    <t>II.2.1.4.2</t>
  </si>
  <si>
    <t>II.2.1.4.1</t>
  </si>
  <si>
    <t>II.2.1.4</t>
  </si>
  <si>
    <t>II.2.1.3.3</t>
  </si>
  <si>
    <t>II.2.1.3.2</t>
  </si>
  <si>
    <t>II.2.1.3.1</t>
  </si>
  <si>
    <t>II.2.1.3</t>
  </si>
  <si>
    <t>II.2.1.2.3</t>
  </si>
  <si>
    <t>II.2.1.2.2</t>
  </si>
  <si>
    <t>II.2.1.2.1</t>
  </si>
  <si>
    <t>II.2.1.2</t>
  </si>
  <si>
    <t>II.2.1.1.3</t>
  </si>
  <si>
    <t>II.2.1.1.2</t>
  </si>
  <si>
    <t>II.2.1.1.1</t>
  </si>
  <si>
    <t>II.2.1.1</t>
  </si>
  <si>
    <t>II.2.1</t>
  </si>
  <si>
    <t>II.2</t>
  </si>
  <si>
    <t>II.3.1.1</t>
  </si>
  <si>
    <t>II.3.1.2</t>
  </si>
  <si>
    <t>II.3.1.3</t>
  </si>
  <si>
    <t>II.3.1.4</t>
  </si>
  <si>
    <t>II.3.1.5</t>
  </si>
  <si>
    <t>M</t>
  </si>
  <si>
    <t>II.3.1.6</t>
  </si>
  <si>
    <t xml:space="preserve">Fornecimento e montagem de derivações para sistema bomba de calor VRV com capacidade e dimensionamento adequado aos tubos de cobre  </t>
  </si>
  <si>
    <t>II.4</t>
  </si>
  <si>
    <t>Esgotos de condensados:</t>
  </si>
  <si>
    <t>Fornecimento e montagem de acordo com o definido nas Condições Técnicas Especiais, peças desenhadas e demais elementos constituintes do projeto, de tubo de PVC rígido de 4Kg/cm2, incluindo todos os acessórios necessários e ligações aos equipamentos a montar e à tubagem existente.</t>
  </si>
  <si>
    <t>II.4.1</t>
  </si>
  <si>
    <t>II.4.1.1</t>
  </si>
  <si>
    <t>PVC32</t>
  </si>
  <si>
    <t>II.5</t>
  </si>
  <si>
    <t>II.5.1</t>
  </si>
  <si>
    <t>Eletricidade das Instalações Mecânicas:</t>
  </si>
  <si>
    <t>Tubagem</t>
  </si>
  <si>
    <t>Fornecimento e montagem de tubo VD em montagem embebida nos atravessamentos de lajes e paredes ou montagem oculta em ductos, sobre o teto falso ou à vista fixa aos elementos da construção</t>
  </si>
  <si>
    <t>II.5.1.1</t>
  </si>
  <si>
    <t>VD20</t>
  </si>
  <si>
    <t>VD32</t>
  </si>
  <si>
    <t>II.5.1.1.1</t>
  </si>
  <si>
    <t>II.5.1.1.2</t>
  </si>
  <si>
    <t>II.5.2</t>
  </si>
  <si>
    <t>II.5.2.1</t>
  </si>
  <si>
    <t>Condutores</t>
  </si>
  <si>
    <t>Fornecimento e montagem de condutores enfiados nos tubos ou assentes em calhas plásticas ou metálicas, incluindo acessórios de fixação e ligações</t>
  </si>
  <si>
    <t>II.5.2.1.1</t>
  </si>
  <si>
    <t>XG5G6</t>
  </si>
  <si>
    <t>XG5G2,5</t>
  </si>
  <si>
    <t>XG3G2,5</t>
  </si>
  <si>
    <t>LiYCY2x1</t>
  </si>
  <si>
    <t>II.5.2.1.2</t>
  </si>
  <si>
    <t>II.5.2.1.3</t>
  </si>
  <si>
    <t>II.5.2.1.4</t>
  </si>
  <si>
    <t>II.5.3</t>
  </si>
  <si>
    <t>Calhas plásticas</t>
  </si>
  <si>
    <t>II.5.3.1</t>
  </si>
  <si>
    <t>Fornecimento e montagem de calhas plásticas com um compartimento e com tampa e todos os acessórios, com as dimensões</t>
  </si>
  <si>
    <t>150x50</t>
  </si>
  <si>
    <t>20x12</t>
  </si>
  <si>
    <t>II.5.3.1.1</t>
  </si>
  <si>
    <t>II.5.3.1.2</t>
  </si>
  <si>
    <t>II.5.4</t>
  </si>
  <si>
    <t>Caixas</t>
  </si>
  <si>
    <t>Fornecimento e montagem de caixas de derivação estanques e material plástico, com bucins incluindo fixações aos elementos da construção e placa de bornes</t>
  </si>
  <si>
    <t>II.5.4.1</t>
  </si>
  <si>
    <t>II.5.5</t>
  </si>
  <si>
    <t xml:space="preserve">Quadro elétrico </t>
  </si>
  <si>
    <t>Fornecimento e montagem de alterações nos quadros elétricos de piso e da informática, compreendendo as seguintes saídas, com ligações aos barramentos, os cabos de interligação e as placas de bornes, compostas de disjuntores com proteções térmica, eletromagnética e diferencial conforme especificado no CE e tudo executado à semelhança do existente:</t>
  </si>
  <si>
    <t>II.5.5.1</t>
  </si>
  <si>
    <t>Disjuntores tetrapolares de 25A 300mA em 4 quadros de piso</t>
  </si>
  <si>
    <t>Disjuntores tetrapolares de 16A 300mA em 2 quadros de piso</t>
  </si>
  <si>
    <t>Disjuntores bipolares de 16A 300mA em todos os quadros de piso</t>
  </si>
  <si>
    <t>II.5.5.1.1</t>
  </si>
  <si>
    <t>II.5.5.1.2</t>
  </si>
  <si>
    <t>II.5.5.1.3</t>
  </si>
  <si>
    <t>III.1</t>
  </si>
  <si>
    <t>Trabalhos de apoio geral:</t>
  </si>
  <si>
    <t xml:space="preserve">Execução de trabalhos de construção civil de apoio à realização de todos trabalhos das instalações mecânicas e instalações elétricas das instalações mecânicas e montagem dos equipamentos previstos neste projeto conforme descritivo e caracterização das peças escritas do projeto, incluído selagem corta-fogo nos atravessamentos dos elementos que delimitam zonas corta-fogo </t>
  </si>
  <si>
    <t>III.1.1</t>
  </si>
  <si>
    <t>Certificação e Licenciamento</t>
  </si>
  <si>
    <t>III.2</t>
  </si>
  <si>
    <t>III.2.1</t>
  </si>
  <si>
    <t>Execução de certificação e licenciamento das instalações mecânicas com realização de ensaios e elaboração de relatórios conforme peças escritas do projeto</t>
  </si>
  <si>
    <t>III.3</t>
  </si>
  <si>
    <t>Compilação técnica</t>
  </si>
  <si>
    <t>III.3.1</t>
  </si>
  <si>
    <t>Execução e fornecimento de traçados definitivos das instalações mecânicas e manuais de funcionamento, utilização e manutenção dos equipamentos expressos na compilação técnica da obra</t>
  </si>
  <si>
    <t xml:space="preserve">Os equipamentos, materiais e acessórios a considerar deverão estar de acordo com o descrito no conjunto das diferentes peças constituintes do projeto, não devendo ser apenas consideradas as características explícitas neste mapa. </t>
  </si>
  <si>
    <t>Equipamentos de ar condicionado</t>
  </si>
  <si>
    <t>Unidade Exterior UE 04 "VRV bomba de calor com tecnologia inverter " com capacidade global de arrefecimento 40KW e de aquecimento de 45KW.</t>
  </si>
  <si>
    <t>Unidade Interior tipo cassete com capacidade global de arrefecimento 2,2kW e de aquecimento 2,5KW, caudal de ar 8/6m3/min.</t>
  </si>
  <si>
    <t>Unidade Interior tipo cassete com capacidade global de arrefecimento 2,8kW e de aquecimento 3,2KW, caudal de ar 9/6,5m3/min.</t>
  </si>
  <si>
    <t>Unidade Interior tipo cassete com capacidade global de arrefecimento 3,6kW e de aquecimento 4KW, caudal de ar 10/7m3/min.</t>
  </si>
  <si>
    <t>Unidade Interior tipo cassete com capacidade global de arrefecimento 4,5kW e de aquecimento 5KW, caudal de ar 11,5/8m3/min.</t>
  </si>
  <si>
    <t>Unidade Interior tipo cassete com capacidade global de arrefecimento 5,6kW e de aquecimento 6,3KW, caudal de ar 14,5/10m3/min.</t>
  </si>
  <si>
    <t>Unidade interior de ventilação com recuperação de calor com capacidade global de arrefecimento 7,46kW e de aquecimento 8,79KW, caudal de ar admissão 750m3/h e de extração 480m3/h.</t>
  </si>
  <si>
    <t>II.2.1.5</t>
  </si>
  <si>
    <t>II.2.1.6</t>
  </si>
  <si>
    <t>II.2.1.7</t>
  </si>
  <si>
    <t>II.1.1.1</t>
  </si>
  <si>
    <t>II.1.1.2</t>
  </si>
  <si>
    <t>II.1.1.3</t>
  </si>
  <si>
    <t>II.1.1.4</t>
  </si>
  <si>
    <t>II.1.1.5</t>
  </si>
  <si>
    <t>II.1.1.6</t>
  </si>
  <si>
    <t>II.1.1.7</t>
  </si>
  <si>
    <t>Esgotos de condensados</t>
  </si>
  <si>
    <t>Equipamentos de ventilação</t>
  </si>
  <si>
    <t>Ventiladores</t>
  </si>
  <si>
    <t>Fornecimento e montagem de ventiladores de extração e de insuflação do tipo helicocentrifugos, composta por carroçaria tubular, para montagem interior, incluindo todos os acessórios, ligações mecânicas e elétricas, interruptor de corte e a instalação de obturadores antirretorno e de amortecedores de vibrações, colocados nas janelas com chapas de alumínio de 1,5mm de espessura tudo conforme especificado no CE</t>
  </si>
  <si>
    <t>II.4.1.1.1</t>
  </si>
  <si>
    <t>VE 04 315m3/h</t>
  </si>
  <si>
    <t>Condutas</t>
  </si>
  <si>
    <t>Fornecimento e montagem de conduta tipo spiro isolado a manta de lã de mineral com espessura de 30mm, para circuitos de insuflação e de extração, de construção em chapa de aço galvanizada, para montagem exterior suspensa, incluindo ligação, curvas e transformações, suportes e suspensões galvanizados, conforme especificado no CE com as seguintes configurações:</t>
  </si>
  <si>
    <t>Ø100</t>
  </si>
  <si>
    <t>II.5.1.2</t>
  </si>
  <si>
    <t>II.5.1.3</t>
  </si>
  <si>
    <t>II.5.1.4</t>
  </si>
  <si>
    <t>II.5.1.5</t>
  </si>
  <si>
    <t>II.5.1.6</t>
  </si>
  <si>
    <t>Ø125</t>
  </si>
  <si>
    <t>Ø150</t>
  </si>
  <si>
    <t>Ø200</t>
  </si>
  <si>
    <t>Ø250</t>
  </si>
  <si>
    <t>Ø300</t>
  </si>
  <si>
    <t>Fornecimento e montagem de conduta tipo spiro para circuitos de extração e de insuflação em chapa de aço galvanizada de montagem exterior suspensa, incluindo ligação, curvas e transformações, suportes e suspensões galvanizados, conforme especificado no CE com as seguintes configurações:</t>
  </si>
  <si>
    <t>II.5.2.2</t>
  </si>
  <si>
    <t>II.5.2.3</t>
  </si>
  <si>
    <t>II.5.2.4</t>
  </si>
  <si>
    <t>II.5.2.5</t>
  </si>
  <si>
    <t>II.5.2.6</t>
  </si>
  <si>
    <t>Ø80</t>
  </si>
  <si>
    <t>II.6</t>
  </si>
  <si>
    <t>Grelhas e Acessórios</t>
  </si>
  <si>
    <t>II.6.1</t>
  </si>
  <si>
    <t>Fornecimento e montagem de grelhas para interior ou exterior em alumínio lacado a branco ou anodizado com todos os componentes de instalação, incluindo fixações às condutas spiro ou retangulares com plenos, conforme especificado no CE</t>
  </si>
  <si>
    <t>II.6.1.1</t>
  </si>
  <si>
    <t>Vext - Válvula de extração em aço galvanizado, estampado com cone central ajustável e aro lacado a branco com diversas configurações</t>
  </si>
  <si>
    <t>II.6.1.2</t>
  </si>
  <si>
    <t>GEE - Grelha exterior de rejeição de ar, com proteção à entrada de chuva, lamelas fixas ligeiramente inclinadas para baixo, malha de proteção anti pássaro inoxidável e com válvula antirretorno</t>
  </si>
  <si>
    <t>II.6.1.3</t>
  </si>
  <si>
    <t>GEA- Grelha exterior de admissão de ar com proteção à entrada de chuva, persianas fixas ligeiramente inclinadas para baixo, malha de proteção anti pássaro inoxidável</t>
  </si>
  <si>
    <t>II.6.2</t>
  </si>
  <si>
    <t>Fornecimento e montagem de registos de caudal para conduta de secção circular com regulador mecânico exterior fixável e todos os componentes de instalação, incluindo fixações às condutas, conforme especificado no CE para os diferentes diâmetros</t>
  </si>
  <si>
    <t>II.6.3</t>
  </si>
  <si>
    <t>Fornecimento e montagem de portas de acesso às conduta de secção circular com sistema de fecho para manter a estanquicidade e todos os componentes de instalação, incluindo fixações às condutas, conforme especificado no CE para os diferentes diâmetros</t>
  </si>
  <si>
    <t>II.6.4</t>
  </si>
  <si>
    <t>Fornecimento e montagem de caixa de filtros em estrutura de perfis de alumínio com cantos de plástico e painéis laterais em chapa de aço galvanizado, equipadas com filtro G4 conforme especificado no CE, para os seguintes caudais:</t>
  </si>
  <si>
    <t>II.6.4.1</t>
  </si>
  <si>
    <t>700m3/h</t>
  </si>
  <si>
    <t>II.7</t>
  </si>
  <si>
    <t>Eletricidade</t>
  </si>
  <si>
    <t>II.7.1</t>
  </si>
  <si>
    <t>II.7.1.1</t>
  </si>
  <si>
    <t>II.7.1.1.1</t>
  </si>
  <si>
    <t>II.7.1.1.2</t>
  </si>
  <si>
    <t>II.7.2</t>
  </si>
  <si>
    <t>II.7.2.1</t>
  </si>
  <si>
    <t>II.7.2.1.1</t>
  </si>
  <si>
    <t>II.7.2.1.2</t>
  </si>
  <si>
    <t>II.7.2.1.3</t>
  </si>
  <si>
    <t>II.7.2.1.4</t>
  </si>
  <si>
    <t>V6</t>
  </si>
  <si>
    <t>II.7.3</t>
  </si>
  <si>
    <t>Fornecimento e montagem de esteiras metálicas perfuradas com ou sem tampa com as dimensões</t>
  </si>
  <si>
    <t>II.7.3.1</t>
  </si>
  <si>
    <t>II.7.3.2</t>
  </si>
  <si>
    <t>II.7.3.3</t>
  </si>
  <si>
    <t>250x50</t>
  </si>
  <si>
    <t>250x50 com tampa para o exterior</t>
  </si>
  <si>
    <t xml:space="preserve">Calha plástica </t>
  </si>
  <si>
    <t>II.7.4</t>
  </si>
  <si>
    <t>II.7.4.1</t>
  </si>
  <si>
    <t xml:space="preserve">Quadros elétricos </t>
  </si>
  <si>
    <t>Fornecimento e montagem de alterações do quadro elétrico do piso 01 (setor normal), com instalação de dispositivos de corte, proteção e comando, conforme especificado no CE e desenho de pormenor</t>
  </si>
  <si>
    <t xml:space="preserve">Desmontagens </t>
  </si>
  <si>
    <t>Desmontagens de todas as instalações de climatização existentes a colocar fora de serviço ou desativar, nomeadamente, aparelhos split existentes a colocar for de serviço e ventiloconvectores com forras mecânicas existentes com isolamento de tubagens de água e/ou tamponamento de tubagens</t>
  </si>
  <si>
    <t>Trabalhos de apoio geral</t>
  </si>
  <si>
    <t xml:space="preserve">Execução de trabalhos de construção civil de apoio à realização de todos trabalhos das instalações mecânicas e instalações elétricas das instalações mecânicas e montagem dos equipamentos previstos neste projeto conforme descritivo e caracterização das peças escritas do projeto  </t>
  </si>
  <si>
    <t>III.2.2</t>
  </si>
  <si>
    <t>III.2.3</t>
  </si>
  <si>
    <t>Execução de abertura e fecho de tetos falsos nos corredores e nos compartimentos com aparelhos de AC a instalar</t>
  </si>
  <si>
    <t>Execução de rasgos nos tetos falsos para instalação dos aparelhos de AC interiores do tipo cassete</t>
  </si>
  <si>
    <t>III.2.4</t>
  </si>
  <si>
    <t>ESTALEIRO:</t>
  </si>
  <si>
    <t>INSTALAÇÕES E EQUIPAMENTOS MECÂNICOS:</t>
  </si>
  <si>
    <t>DIVERSOS: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</si>
</sst>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00\ &quot;€&quot;"/>
    <numFmt numFmtId="166" formatCode="#,##0.0000\ &quot;€&quot;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165" fontId="8" fillId="0" borderId="11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165" fontId="8" fillId="0" borderId="12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64" fontId="8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0" fontId="9" fillId="0" borderId="0" xfId="0" applyFont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wrapText="1"/>
    </xf>
    <xf numFmtId="4" fontId="8" fillId="3" borderId="12" xfId="0" applyNumberFormat="1" applyFont="1" applyFill="1" applyBorder="1" applyAlignment="1">
      <alignment horizontal="right" wrapText="1"/>
    </xf>
    <xf numFmtId="164" fontId="5" fillId="0" borderId="12" xfId="0" applyNumberFormat="1" applyFont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top" wrapText="1"/>
    </xf>
    <xf numFmtId="164" fontId="4" fillId="3" borderId="12" xfId="0" applyNumberFormat="1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justify" vertical="top" wrapText="1"/>
    </xf>
    <xf numFmtId="0" fontId="8" fillId="3" borderId="15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8" fillId="3" borderId="12" xfId="0" applyFont="1" applyFill="1" applyBorder="1" applyAlignment="1">
      <alignment horizontal="justify" vertical="top" wrapText="1"/>
    </xf>
    <xf numFmtId="0" fontId="8" fillId="3" borderId="12" xfId="0" applyFont="1" applyFill="1" applyBorder="1" applyAlignment="1">
      <alignment horizontal="justify" vertical="center"/>
    </xf>
    <xf numFmtId="166" fontId="8" fillId="0" borderId="12" xfId="0" applyNumberFormat="1" applyFont="1" applyBorder="1" applyAlignment="1" applyProtection="1">
      <alignment horizontal="right" wrapText="1"/>
      <protection locked="0"/>
    </xf>
    <xf numFmtId="166" fontId="8" fillId="3" borderId="12" xfId="0" applyNumberFormat="1" applyFont="1" applyFill="1" applyBorder="1" applyAlignment="1" applyProtection="1">
      <alignment horizontal="right" wrapText="1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8" fillId="3" borderId="12" xfId="0" applyFont="1" applyFill="1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1" fillId="3" borderId="12" xfId="0" applyFont="1" applyFill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right" wrapText="1"/>
    </xf>
    <xf numFmtId="166" fontId="8" fillId="0" borderId="12" xfId="0" applyNumberFormat="1" applyFont="1" applyFill="1" applyBorder="1" applyAlignment="1" applyProtection="1">
      <alignment horizontal="right" wrapText="1"/>
      <protection locked="0"/>
    </xf>
    <xf numFmtId="164" fontId="4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8" fillId="3" borderId="12" xfId="0" applyFont="1" applyFill="1" applyBorder="1" applyAlignment="1">
      <alignment horizontal="justify" vertical="top"/>
    </xf>
    <xf numFmtId="164" fontId="4" fillId="0" borderId="14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9"/>
  <sheetViews>
    <sheetView showGridLines="0" tabSelected="1" workbookViewId="0">
      <pane ySplit="15" topLeftCell="A16" activePane="bottomLeft" state="frozen"/>
      <selection pane="bottomLeft" activeCell="C19" sqref="C19:I19"/>
    </sheetView>
  </sheetViews>
  <sheetFormatPr defaultRowHeight="12.75" x14ac:dyDescent="0.25"/>
  <cols>
    <col min="1" max="1" width="0.7109375" style="1" customWidth="1"/>
    <col min="2" max="2" width="9.7109375" style="28" customWidth="1"/>
    <col min="3" max="3" width="47.140625" style="1" customWidth="1"/>
    <col min="4" max="4" width="5.7109375" style="1" customWidth="1"/>
    <col min="5" max="5" width="8.140625" style="1" bestFit="1" customWidth="1"/>
    <col min="6" max="6" width="0.5703125" style="1" customWidth="1"/>
    <col min="7" max="7" width="14.42578125" style="1" bestFit="1" customWidth="1"/>
    <col min="8" max="8" width="14.42578125" style="1" customWidth="1"/>
    <col min="9" max="9" width="36.5703125" style="1" customWidth="1"/>
    <col min="10" max="10" width="0.7109375" style="1" customWidth="1"/>
    <col min="11" max="14" width="9.140625" style="1" hidden="1" customWidth="1"/>
    <col min="15" max="16384" width="9.140625" style="1"/>
  </cols>
  <sheetData>
    <row r="1" spans="2:14" ht="26.25" x14ac:dyDescent="0.25">
      <c r="B1" s="71" t="s">
        <v>17</v>
      </c>
      <c r="C1" s="71"/>
      <c r="D1" s="71"/>
      <c r="E1" s="71"/>
      <c r="F1" s="71"/>
      <c r="G1" s="71"/>
      <c r="H1" s="71"/>
      <c r="I1" s="71"/>
    </row>
    <row r="2" spans="2:14" s="28" customFormat="1" ht="15" customHeight="1" x14ac:dyDescent="0.2">
      <c r="B2" s="72" t="s">
        <v>18</v>
      </c>
      <c r="C2" s="72"/>
      <c r="D2" s="72"/>
      <c r="E2" s="72"/>
      <c r="F2" s="72"/>
      <c r="G2" s="72"/>
      <c r="H2" s="72"/>
      <c r="I2" s="72"/>
    </row>
    <row r="3" spans="2:14" ht="20.25" customHeight="1" x14ac:dyDescent="0.25">
      <c r="B3" s="73"/>
      <c r="C3" s="74"/>
      <c r="D3" s="74"/>
      <c r="E3" s="74"/>
      <c r="F3" s="74"/>
      <c r="G3" s="74"/>
      <c r="H3" s="74"/>
      <c r="I3" s="75"/>
    </row>
    <row r="4" spans="2:14" ht="6" customHeight="1" x14ac:dyDescent="0.25"/>
    <row r="5" spans="2:14" s="2" customFormat="1" ht="11.25" x14ac:dyDescent="0.25">
      <c r="B5" s="82" t="s">
        <v>0</v>
      </c>
      <c r="C5" s="84" t="s">
        <v>13</v>
      </c>
      <c r="D5" s="84" t="s">
        <v>1</v>
      </c>
      <c r="E5" s="84" t="s">
        <v>2</v>
      </c>
      <c r="F5" s="1"/>
      <c r="G5" s="86" t="s">
        <v>3</v>
      </c>
      <c r="H5" s="87"/>
      <c r="I5" s="88"/>
    </row>
    <row r="6" spans="2:14" ht="11.25" x14ac:dyDescent="0.25">
      <c r="B6" s="83"/>
      <c r="C6" s="85"/>
      <c r="D6" s="85"/>
      <c r="E6" s="85"/>
      <c r="G6" s="3" t="s">
        <v>4</v>
      </c>
      <c r="H6" s="4" t="s">
        <v>5</v>
      </c>
      <c r="I6" s="5" t="s">
        <v>14</v>
      </c>
    </row>
    <row r="7" spans="2:14" ht="5.25" customHeight="1" x14ac:dyDescent="0.2">
      <c r="B7" s="30"/>
      <c r="C7" s="10"/>
      <c r="D7" s="15"/>
      <c r="E7" s="13"/>
      <c r="G7" s="18"/>
      <c r="H7" s="19"/>
      <c r="I7" s="23"/>
    </row>
    <row r="8" spans="2:14" ht="12.95" customHeight="1" x14ac:dyDescent="0.25">
      <c r="B8" s="31"/>
      <c r="C8" s="11" t="s">
        <v>9</v>
      </c>
      <c r="D8" s="16"/>
      <c r="E8" s="14"/>
      <c r="G8" s="20"/>
      <c r="H8" s="21"/>
      <c r="I8" s="24"/>
    </row>
    <row r="9" spans="2:14" ht="8.25" customHeight="1" x14ac:dyDescent="0.2">
      <c r="B9" s="31"/>
      <c r="C9" s="6"/>
      <c r="D9" s="17"/>
      <c r="E9" s="7"/>
      <c r="G9" s="20"/>
      <c r="H9" s="21"/>
      <c r="I9" s="24"/>
    </row>
    <row r="10" spans="2:14" ht="16.5" customHeight="1" x14ac:dyDescent="0.2">
      <c r="B10" s="9" t="s">
        <v>15</v>
      </c>
      <c r="C10" s="12" t="s">
        <v>26</v>
      </c>
      <c r="D10" s="17"/>
      <c r="E10" s="7"/>
      <c r="G10" s="20"/>
      <c r="H10" s="21" t="str">
        <f>IF($B$3=0,"",SUMIF($N$16:$N$149,$B10,$H$16:$H$149))</f>
        <v/>
      </c>
      <c r="I10" s="56"/>
    </row>
    <row r="11" spans="2:14" ht="16.5" customHeight="1" x14ac:dyDescent="0.2">
      <c r="B11" s="9" t="s">
        <v>22</v>
      </c>
      <c r="C11" s="12" t="s">
        <v>25</v>
      </c>
      <c r="D11" s="17"/>
      <c r="E11" s="7"/>
      <c r="G11" s="20"/>
      <c r="H11" s="21" t="str">
        <f>IF($B$3=0,"",SUMIF($N$16:$N$149,$B11,$H$16:$H$149))</f>
        <v/>
      </c>
      <c r="I11" s="56"/>
    </row>
    <row r="12" spans="2:14" ht="16.5" customHeight="1" x14ac:dyDescent="0.2">
      <c r="B12" s="9" t="s">
        <v>23</v>
      </c>
      <c r="C12" s="12" t="s">
        <v>24</v>
      </c>
      <c r="D12" s="17"/>
      <c r="E12" s="7"/>
      <c r="G12" s="20"/>
      <c r="H12" s="21" t="str">
        <f>IF($B$3=0,"",SUMIF($N$16:$N$149,$B12,$H$16:$H$149))</f>
        <v/>
      </c>
      <c r="I12" s="56"/>
    </row>
    <row r="13" spans="2:14" ht="5.25" customHeight="1" x14ac:dyDescent="0.2">
      <c r="B13" s="9"/>
      <c r="C13" s="12"/>
      <c r="D13" s="17"/>
      <c r="E13" s="7"/>
      <c r="G13" s="20"/>
      <c r="H13" s="32"/>
      <c r="I13" s="38"/>
    </row>
    <row r="14" spans="2:14" ht="18.75" customHeight="1" x14ac:dyDescent="0.2">
      <c r="B14" s="76" t="s">
        <v>6</v>
      </c>
      <c r="C14" s="77"/>
      <c r="D14" s="77"/>
      <c r="E14" s="77"/>
      <c r="F14" s="77"/>
      <c r="G14" s="78"/>
      <c r="H14" s="42" t="str">
        <f>IF($B$3=0,"",SUM(H10:H12))</f>
        <v/>
      </c>
      <c r="I14" s="56"/>
      <c r="M14" s="37" t="s">
        <v>8</v>
      </c>
      <c r="N14" s="37" t="s">
        <v>2</v>
      </c>
    </row>
    <row r="15" spans="2:14" ht="7.5" customHeight="1" x14ac:dyDescent="0.2">
      <c r="B15" s="79"/>
      <c r="C15" s="80"/>
      <c r="D15" s="80"/>
      <c r="E15" s="80"/>
      <c r="F15" s="80"/>
      <c r="G15" s="81"/>
      <c r="H15" s="22"/>
      <c r="I15" s="25"/>
    </row>
    <row r="16" spans="2:14" ht="8.25" customHeight="1" x14ac:dyDescent="0.2">
      <c r="B16" s="35"/>
      <c r="C16" s="65" t="str">
        <f>IF(G16=0,"",IF($E16=0,"",G16*E16))</f>
        <v/>
      </c>
      <c r="D16" s="66"/>
      <c r="E16" s="66"/>
      <c r="F16" s="66"/>
      <c r="G16" s="66"/>
      <c r="H16" s="66"/>
      <c r="I16" s="67"/>
      <c r="M16" s="26" t="str">
        <f>LEFT($B16,1)</f>
        <v/>
      </c>
      <c r="N16" s="26" t="str">
        <f>IF(E16&gt;0,M16,"")</f>
        <v/>
      </c>
    </row>
    <row r="17" spans="2:14" ht="29.25" customHeight="1" x14ac:dyDescent="0.25">
      <c r="B17" s="36" t="s">
        <v>10</v>
      </c>
      <c r="C17" s="89" t="s">
        <v>19</v>
      </c>
      <c r="D17" s="90"/>
      <c r="E17" s="90"/>
      <c r="F17" s="90"/>
      <c r="G17" s="90"/>
      <c r="H17" s="90"/>
      <c r="I17" s="91"/>
      <c r="M17" s="26"/>
      <c r="N17" s="26"/>
    </row>
    <row r="18" spans="2:14" ht="5.0999999999999996" customHeight="1" x14ac:dyDescent="0.25">
      <c r="B18" s="29"/>
      <c r="C18" s="68"/>
      <c r="D18" s="69"/>
      <c r="E18" s="69"/>
      <c r="F18" s="69"/>
      <c r="G18" s="69"/>
      <c r="H18" s="69"/>
      <c r="I18" s="70"/>
      <c r="M18" s="26"/>
      <c r="N18" s="26"/>
    </row>
    <row r="19" spans="2:14" ht="27.75" customHeight="1" x14ac:dyDescent="0.25">
      <c r="B19" s="36" t="s">
        <v>11</v>
      </c>
      <c r="C19" s="89" t="s">
        <v>20</v>
      </c>
      <c r="D19" s="90"/>
      <c r="E19" s="90"/>
      <c r="F19" s="90"/>
      <c r="G19" s="90"/>
      <c r="H19" s="90"/>
      <c r="I19" s="91"/>
      <c r="M19" s="26"/>
      <c r="N19" s="26"/>
    </row>
    <row r="20" spans="2:14" ht="5.0999999999999996" customHeight="1" x14ac:dyDescent="0.25">
      <c r="B20" s="29"/>
      <c r="C20" s="68"/>
      <c r="D20" s="69"/>
      <c r="E20" s="69"/>
      <c r="F20" s="69"/>
      <c r="G20" s="69"/>
      <c r="H20" s="69"/>
      <c r="I20" s="70"/>
      <c r="M20" s="26"/>
      <c r="N20" s="26"/>
    </row>
    <row r="21" spans="2:14" ht="30" customHeight="1" x14ac:dyDescent="0.25">
      <c r="B21" s="36" t="s">
        <v>12</v>
      </c>
      <c r="C21" s="89" t="s">
        <v>21</v>
      </c>
      <c r="D21" s="90"/>
      <c r="E21" s="90"/>
      <c r="F21" s="90"/>
      <c r="G21" s="90"/>
      <c r="H21" s="90"/>
      <c r="I21" s="91"/>
      <c r="M21" s="26"/>
      <c r="N21" s="26"/>
    </row>
    <row r="22" spans="2:14" ht="5.0999999999999996" customHeight="1" x14ac:dyDescent="0.25">
      <c r="B22" s="29"/>
      <c r="C22" s="68"/>
      <c r="D22" s="69"/>
      <c r="E22" s="69"/>
      <c r="F22" s="69"/>
      <c r="G22" s="69"/>
      <c r="H22" s="69"/>
      <c r="I22" s="70"/>
      <c r="M22" s="26"/>
      <c r="N22" s="26"/>
    </row>
    <row r="23" spans="2:14" ht="15.75" customHeight="1" x14ac:dyDescent="0.2">
      <c r="B23" s="9"/>
      <c r="C23" s="33"/>
      <c r="D23" s="17"/>
      <c r="E23" s="8"/>
      <c r="G23" s="50"/>
      <c r="H23" s="21"/>
      <c r="I23" s="52"/>
      <c r="M23" s="26"/>
      <c r="N23" s="26"/>
    </row>
    <row r="24" spans="2:14" s="28" customFormat="1" x14ac:dyDescent="0.2">
      <c r="B24" s="43" t="s">
        <v>15</v>
      </c>
      <c r="C24" s="45" t="s">
        <v>232</v>
      </c>
      <c r="D24" s="40"/>
      <c r="E24" s="41"/>
      <c r="G24" s="51"/>
      <c r="H24" s="44" t="str">
        <f t="shared" ref="H24:H26" si="0">IF(G24=0,"",IF($E24=0,"",G24*E24))</f>
        <v/>
      </c>
      <c r="I24" s="53"/>
      <c r="M24" s="26" t="str">
        <f>IF(ISERROR(VLOOKUP($B24,$B$10:$B$12,1,FALSE)),$M23,$B24)</f>
        <v>I</v>
      </c>
      <c r="N24" s="26" t="str">
        <f>IF(E24&gt;0,M24,"")</f>
        <v/>
      </c>
    </row>
    <row r="25" spans="2:14" s="28" customFormat="1" ht="5.0999999999999996" customHeight="1" x14ac:dyDescent="0.2">
      <c r="B25" s="9"/>
      <c r="C25" s="27"/>
      <c r="D25" s="17"/>
      <c r="E25" s="8"/>
      <c r="G25" s="50"/>
      <c r="H25" s="21"/>
      <c r="I25" s="54"/>
      <c r="M25" s="26" t="str">
        <f t="shared" ref="M25:M88" si="1">IF(ISERROR(VLOOKUP($B25,$B$10:$B$12,1,FALSE)),$M24,$B25)</f>
        <v>I</v>
      </c>
      <c r="N25" s="26" t="str">
        <f t="shared" ref="N25:N88" si="2">IF(E25&gt;0,M25,"")</f>
        <v/>
      </c>
    </row>
    <row r="26" spans="2:14" ht="127.5" x14ac:dyDescent="0.2">
      <c r="B26" s="31" t="s">
        <v>28</v>
      </c>
      <c r="C26" s="47" t="s">
        <v>27</v>
      </c>
      <c r="D26" s="17" t="s">
        <v>7</v>
      </c>
      <c r="E26" s="8">
        <v>1</v>
      </c>
      <c r="G26" s="50"/>
      <c r="H26" s="21" t="str">
        <f t="shared" si="0"/>
        <v/>
      </c>
      <c r="I26" s="52"/>
      <c r="M26" s="26" t="str">
        <f t="shared" si="1"/>
        <v>I</v>
      </c>
      <c r="N26" s="26" t="str">
        <f t="shared" si="2"/>
        <v>I</v>
      </c>
    </row>
    <row r="27" spans="2:14" ht="15.75" customHeight="1" x14ac:dyDescent="0.2">
      <c r="B27" s="9"/>
      <c r="C27" s="27"/>
      <c r="D27" s="17"/>
      <c r="E27" s="8"/>
      <c r="G27" s="50"/>
      <c r="H27" s="21" t="str">
        <f>IF(G27=0,"",IF($E27=0,"",G27*E27))</f>
        <v/>
      </c>
      <c r="I27" s="52"/>
      <c r="M27" s="26" t="str">
        <f t="shared" si="1"/>
        <v>I</v>
      </c>
      <c r="N27" s="26" t="str">
        <f t="shared" si="2"/>
        <v/>
      </c>
    </row>
    <row r="28" spans="2:14" s="28" customFormat="1" x14ac:dyDescent="0.2">
      <c r="B28" s="43" t="s">
        <v>22</v>
      </c>
      <c r="C28" s="45" t="s">
        <v>233</v>
      </c>
      <c r="D28" s="40"/>
      <c r="E28" s="41"/>
      <c r="G28" s="51"/>
      <c r="H28" s="44" t="str">
        <f t="shared" ref="H28" si="3">IF(G28=0,"",IF($E28=0,"",G28*E28))</f>
        <v/>
      </c>
      <c r="I28" s="53"/>
      <c r="M28" s="26" t="str">
        <f t="shared" si="1"/>
        <v>II</v>
      </c>
      <c r="N28" s="26" t="str">
        <f t="shared" si="2"/>
        <v/>
      </c>
    </row>
    <row r="29" spans="2:14" s="28" customFormat="1" ht="5.0999999999999996" customHeight="1" x14ac:dyDescent="0.2">
      <c r="B29" s="9"/>
      <c r="C29" s="27"/>
      <c r="D29" s="17"/>
      <c r="E29" s="8"/>
      <c r="G29" s="50"/>
      <c r="H29" s="21"/>
      <c r="I29" s="54"/>
      <c r="M29" s="26" t="str">
        <f t="shared" si="1"/>
        <v>II</v>
      </c>
      <c r="N29" s="26" t="str">
        <f t="shared" si="2"/>
        <v/>
      </c>
    </row>
    <row r="30" spans="2:14" x14ac:dyDescent="0.2">
      <c r="B30" s="39" t="s">
        <v>29</v>
      </c>
      <c r="C30" s="48" t="s">
        <v>44</v>
      </c>
      <c r="D30" s="40"/>
      <c r="E30" s="41"/>
      <c r="F30" s="34"/>
      <c r="G30" s="51"/>
      <c r="H30" s="44" t="str">
        <f t="shared" ref="H30" si="4">IF(G30=0,"",IF($E30=0,"",G30*E30))</f>
        <v/>
      </c>
      <c r="I30" s="55"/>
      <c r="M30" s="26" t="str">
        <f t="shared" si="1"/>
        <v>II</v>
      </c>
      <c r="N30" s="26" t="str">
        <f t="shared" si="2"/>
        <v/>
      </c>
    </row>
    <row r="31" spans="2:14" s="28" customFormat="1" ht="5.0999999999999996" customHeight="1" x14ac:dyDescent="0.2">
      <c r="B31" s="9"/>
      <c r="C31" s="27"/>
      <c r="D31" s="17"/>
      <c r="E31" s="8"/>
      <c r="G31" s="50"/>
      <c r="H31" s="21"/>
      <c r="I31" s="54"/>
      <c r="M31" s="26" t="str">
        <f t="shared" si="1"/>
        <v>II</v>
      </c>
      <c r="N31" s="26" t="str">
        <f t="shared" si="2"/>
        <v/>
      </c>
    </row>
    <row r="32" spans="2:14" ht="63.75" x14ac:dyDescent="0.2">
      <c r="B32" s="31" t="s">
        <v>31</v>
      </c>
      <c r="C32" s="47" t="s">
        <v>30</v>
      </c>
      <c r="D32" s="17" t="s">
        <v>7</v>
      </c>
      <c r="E32" s="8">
        <v>1</v>
      </c>
      <c r="F32" s="34"/>
      <c r="G32" s="50"/>
      <c r="H32" s="21" t="str">
        <f t="shared" ref="H32" si="5">IF(G32=0,"",IF($E32=0,"",G32*E32))</f>
        <v/>
      </c>
      <c r="I32" s="52"/>
      <c r="M32" s="26" t="str">
        <f t="shared" si="1"/>
        <v>II</v>
      </c>
      <c r="N32" s="26" t="str">
        <f t="shared" si="2"/>
        <v>II</v>
      </c>
    </row>
    <row r="33" spans="2:14" s="28" customFormat="1" ht="5.0999999999999996" customHeight="1" x14ac:dyDescent="0.2">
      <c r="B33" s="9"/>
      <c r="C33" s="27"/>
      <c r="D33" s="17"/>
      <c r="E33" s="8"/>
      <c r="G33" s="50"/>
      <c r="H33" s="21"/>
      <c r="I33" s="54"/>
      <c r="M33" s="26" t="str">
        <f t="shared" si="1"/>
        <v>II</v>
      </c>
      <c r="N33" s="26" t="str">
        <f t="shared" si="2"/>
        <v/>
      </c>
    </row>
    <row r="34" spans="2:14" x14ac:dyDescent="0.2">
      <c r="B34" s="39" t="s">
        <v>64</v>
      </c>
      <c r="C34" s="48" t="s">
        <v>43</v>
      </c>
      <c r="D34" s="40"/>
      <c r="E34" s="41"/>
      <c r="F34" s="34"/>
      <c r="G34" s="51"/>
      <c r="H34" s="44" t="str">
        <f t="shared" ref="H34" si="6">IF(G34=0,"",IF($E34=0,"",G34*E34))</f>
        <v/>
      </c>
      <c r="I34" s="55"/>
      <c r="M34" s="26" t="str">
        <f t="shared" si="1"/>
        <v>II</v>
      </c>
      <c r="N34" s="26" t="str">
        <f t="shared" si="2"/>
        <v/>
      </c>
    </row>
    <row r="35" spans="2:14" s="28" customFormat="1" ht="5.0999999999999996" customHeight="1" x14ac:dyDescent="0.2">
      <c r="B35" s="9"/>
      <c r="C35" s="27"/>
      <c r="D35" s="17"/>
      <c r="E35" s="8"/>
      <c r="G35" s="50"/>
      <c r="H35" s="21"/>
      <c r="I35" s="54"/>
      <c r="M35" s="26" t="str">
        <f t="shared" si="1"/>
        <v>II</v>
      </c>
      <c r="N35" s="26" t="str">
        <f t="shared" si="2"/>
        <v/>
      </c>
    </row>
    <row r="36" spans="2:14" ht="76.5" x14ac:dyDescent="0.2">
      <c r="B36" s="39" t="s">
        <v>63</v>
      </c>
      <c r="C36" s="48" t="s">
        <v>32</v>
      </c>
      <c r="D36" s="40"/>
      <c r="E36" s="41"/>
      <c r="F36" s="34"/>
      <c r="G36" s="51"/>
      <c r="H36" s="44" t="str">
        <f t="shared" ref="H36" si="7">IF(G36=0,"",IF($E36=0,"",G36*E36))</f>
        <v/>
      </c>
      <c r="I36" s="55"/>
      <c r="M36" s="26" t="str">
        <f t="shared" si="1"/>
        <v>II</v>
      </c>
      <c r="N36" s="26" t="str">
        <f t="shared" si="2"/>
        <v/>
      </c>
    </row>
    <row r="37" spans="2:14" s="28" customFormat="1" ht="5.0999999999999996" customHeight="1" x14ac:dyDescent="0.2">
      <c r="B37" s="9"/>
      <c r="C37" s="27"/>
      <c r="D37" s="17"/>
      <c r="E37" s="8"/>
      <c r="G37" s="50"/>
      <c r="H37" s="21"/>
      <c r="I37" s="54"/>
      <c r="M37" s="26" t="str">
        <f t="shared" si="1"/>
        <v>II</v>
      </c>
      <c r="N37" s="26" t="str">
        <f t="shared" si="2"/>
        <v/>
      </c>
    </row>
    <row r="38" spans="2:14" ht="38.25" x14ac:dyDescent="0.2">
      <c r="B38" s="31" t="s">
        <v>62</v>
      </c>
      <c r="C38" s="47" t="s">
        <v>33</v>
      </c>
      <c r="D38" s="17" t="s">
        <v>34</v>
      </c>
      <c r="E38" s="8">
        <v>1</v>
      </c>
      <c r="F38" s="34"/>
      <c r="G38" s="50"/>
      <c r="H38" s="21" t="str">
        <f t="shared" ref="H38" si="8">IF(G38=0,"",IF($E38=0,"",G38*E38))</f>
        <v/>
      </c>
      <c r="I38" s="52"/>
      <c r="M38" s="26" t="str">
        <f t="shared" si="1"/>
        <v>II</v>
      </c>
      <c r="N38" s="26" t="str">
        <f t="shared" si="2"/>
        <v>II</v>
      </c>
    </row>
    <row r="39" spans="2:14" s="28" customFormat="1" ht="5.0999999999999996" customHeight="1" x14ac:dyDescent="0.2">
      <c r="B39" s="9"/>
      <c r="C39" s="27"/>
      <c r="D39" s="17"/>
      <c r="E39" s="8"/>
      <c r="G39" s="50"/>
      <c r="H39" s="21"/>
      <c r="I39" s="54"/>
      <c r="M39" s="26" t="str">
        <f t="shared" si="1"/>
        <v>II</v>
      </c>
      <c r="N39" s="26" t="str">
        <f t="shared" si="2"/>
        <v/>
      </c>
    </row>
    <row r="40" spans="2:14" ht="25.5" x14ac:dyDescent="0.2">
      <c r="B40" s="31" t="s">
        <v>61</v>
      </c>
      <c r="C40" s="47" t="s">
        <v>35</v>
      </c>
      <c r="D40" s="17" t="s">
        <v>34</v>
      </c>
      <c r="E40" s="8">
        <v>1</v>
      </c>
      <c r="F40" s="34"/>
      <c r="G40" s="50"/>
      <c r="H40" s="21" t="str">
        <f t="shared" ref="H40" si="9">IF(G40=0,"",IF($E40=0,"",G40*E40))</f>
        <v/>
      </c>
      <c r="I40" s="52"/>
      <c r="M40" s="26" t="str">
        <f t="shared" si="1"/>
        <v>II</v>
      </c>
      <c r="N40" s="26" t="str">
        <f t="shared" si="2"/>
        <v>II</v>
      </c>
    </row>
    <row r="41" spans="2:14" s="28" customFormat="1" ht="5.0999999999999996" customHeight="1" x14ac:dyDescent="0.2">
      <c r="B41" s="9"/>
      <c r="C41" s="27"/>
      <c r="D41" s="17"/>
      <c r="E41" s="8"/>
      <c r="G41" s="50"/>
      <c r="H41" s="21"/>
      <c r="I41" s="54"/>
      <c r="M41" s="26" t="str">
        <f t="shared" si="1"/>
        <v>II</v>
      </c>
      <c r="N41" s="26" t="str">
        <f t="shared" si="2"/>
        <v/>
      </c>
    </row>
    <row r="42" spans="2:14" ht="25.5" x14ac:dyDescent="0.2">
      <c r="B42" s="31" t="s">
        <v>60</v>
      </c>
      <c r="C42" s="47" t="s">
        <v>36</v>
      </c>
      <c r="D42" s="17" t="s">
        <v>34</v>
      </c>
      <c r="E42" s="8">
        <v>5</v>
      </c>
      <c r="F42" s="34"/>
      <c r="G42" s="50"/>
      <c r="H42" s="21" t="str">
        <f t="shared" ref="H42" si="10">IF(G42=0,"",IF($E42=0,"",G42*E42))</f>
        <v/>
      </c>
      <c r="I42" s="52"/>
      <c r="M42" s="26" t="str">
        <f t="shared" si="1"/>
        <v>II</v>
      </c>
      <c r="N42" s="26" t="str">
        <f t="shared" si="2"/>
        <v>II</v>
      </c>
    </row>
    <row r="43" spans="2:14" s="28" customFormat="1" ht="5.0999999999999996" customHeight="1" x14ac:dyDescent="0.2">
      <c r="B43" s="9"/>
      <c r="C43" s="27"/>
      <c r="D43" s="17"/>
      <c r="E43" s="8"/>
      <c r="G43" s="50"/>
      <c r="H43" s="21"/>
      <c r="I43" s="54"/>
      <c r="M43" s="26" t="str">
        <f t="shared" si="1"/>
        <v>II</v>
      </c>
      <c r="N43" s="26" t="str">
        <f t="shared" si="2"/>
        <v/>
      </c>
    </row>
    <row r="44" spans="2:14" ht="25.5" x14ac:dyDescent="0.2">
      <c r="B44" s="31" t="s">
        <v>59</v>
      </c>
      <c r="C44" s="47" t="s">
        <v>37</v>
      </c>
      <c r="D44" s="17" t="s">
        <v>34</v>
      </c>
      <c r="E44" s="8">
        <v>4</v>
      </c>
      <c r="F44" s="34"/>
      <c r="G44" s="50"/>
      <c r="H44" s="21" t="str">
        <f t="shared" ref="H44" si="11">IF(G44=0,"",IF($E44=0,"",G44*E44))</f>
        <v/>
      </c>
      <c r="I44" s="52"/>
      <c r="M44" s="26" t="str">
        <f t="shared" si="1"/>
        <v>II</v>
      </c>
      <c r="N44" s="26" t="str">
        <f t="shared" si="2"/>
        <v>II</v>
      </c>
    </row>
    <row r="45" spans="2:14" s="28" customFormat="1" ht="5.0999999999999996" customHeight="1" x14ac:dyDescent="0.2">
      <c r="B45" s="9"/>
      <c r="C45" s="27"/>
      <c r="D45" s="17"/>
      <c r="E45" s="8"/>
      <c r="G45" s="50"/>
      <c r="H45" s="21"/>
      <c r="I45" s="54"/>
      <c r="M45" s="26" t="str">
        <f t="shared" si="1"/>
        <v>II</v>
      </c>
      <c r="N45" s="26" t="str">
        <f t="shared" si="2"/>
        <v/>
      </c>
    </row>
    <row r="46" spans="2:14" ht="38.25" x14ac:dyDescent="0.2">
      <c r="B46" s="31" t="s">
        <v>58</v>
      </c>
      <c r="C46" s="47" t="s">
        <v>38</v>
      </c>
      <c r="D46" s="17" t="s">
        <v>34</v>
      </c>
      <c r="E46" s="8">
        <v>1</v>
      </c>
      <c r="F46" s="34"/>
      <c r="G46" s="50"/>
      <c r="H46" s="21" t="str">
        <f t="shared" ref="H46" si="12">IF(G46=0,"",IF($E46=0,"",G46*E46))</f>
        <v/>
      </c>
      <c r="I46" s="52"/>
      <c r="M46" s="26" t="str">
        <f t="shared" si="1"/>
        <v>II</v>
      </c>
      <c r="N46" s="26" t="str">
        <f t="shared" si="2"/>
        <v>II</v>
      </c>
    </row>
    <row r="47" spans="2:14" s="28" customFormat="1" ht="5.0999999999999996" customHeight="1" x14ac:dyDescent="0.2">
      <c r="B47" s="9"/>
      <c r="C47" s="27"/>
      <c r="D47" s="17"/>
      <c r="E47" s="8"/>
      <c r="G47" s="50"/>
      <c r="H47" s="21"/>
      <c r="I47" s="54"/>
      <c r="M47" s="26" t="str">
        <f t="shared" si="1"/>
        <v>II</v>
      </c>
      <c r="N47" s="26" t="str">
        <f t="shared" si="2"/>
        <v/>
      </c>
    </row>
    <row r="48" spans="2:14" ht="25.5" x14ac:dyDescent="0.2">
      <c r="B48" s="31" t="s">
        <v>57</v>
      </c>
      <c r="C48" s="47" t="s">
        <v>35</v>
      </c>
      <c r="D48" s="17" t="s">
        <v>34</v>
      </c>
      <c r="E48" s="8">
        <v>1</v>
      </c>
      <c r="F48" s="34"/>
      <c r="G48" s="50"/>
      <c r="H48" s="21" t="str">
        <f t="shared" ref="H48" si="13">IF(G48=0,"",IF($E48=0,"",G48*E48))</f>
        <v/>
      </c>
      <c r="I48" s="52"/>
      <c r="M48" s="26" t="str">
        <f t="shared" si="1"/>
        <v>II</v>
      </c>
      <c r="N48" s="26" t="str">
        <f t="shared" si="2"/>
        <v>II</v>
      </c>
    </row>
    <row r="49" spans="2:14" s="28" customFormat="1" ht="5.0999999999999996" customHeight="1" x14ac:dyDescent="0.2">
      <c r="B49" s="9"/>
      <c r="C49" s="27"/>
      <c r="D49" s="17"/>
      <c r="E49" s="8"/>
      <c r="G49" s="50"/>
      <c r="H49" s="21"/>
      <c r="I49" s="54"/>
      <c r="M49" s="26" t="str">
        <f t="shared" si="1"/>
        <v>II</v>
      </c>
      <c r="N49" s="26" t="str">
        <f t="shared" si="2"/>
        <v/>
      </c>
    </row>
    <row r="50" spans="2:14" ht="25.5" x14ac:dyDescent="0.2">
      <c r="B50" s="31" t="s">
        <v>56</v>
      </c>
      <c r="C50" s="47" t="s">
        <v>36</v>
      </c>
      <c r="D50" s="17" t="s">
        <v>34</v>
      </c>
      <c r="E50" s="8">
        <v>2</v>
      </c>
      <c r="F50" s="34"/>
      <c r="G50" s="50"/>
      <c r="H50" s="21" t="str">
        <f t="shared" ref="H50" si="14">IF(G50=0,"",IF($E50=0,"",G50*E50))</f>
        <v/>
      </c>
      <c r="I50" s="52"/>
      <c r="M50" s="26" t="str">
        <f t="shared" si="1"/>
        <v>II</v>
      </c>
      <c r="N50" s="26" t="str">
        <f t="shared" si="2"/>
        <v>II</v>
      </c>
    </row>
    <row r="51" spans="2:14" s="28" customFormat="1" ht="5.0999999999999996" customHeight="1" x14ac:dyDescent="0.2">
      <c r="B51" s="9"/>
      <c r="C51" s="27"/>
      <c r="D51" s="17"/>
      <c r="E51" s="8"/>
      <c r="G51" s="50"/>
      <c r="H51" s="21"/>
      <c r="I51" s="54"/>
      <c r="M51" s="26" t="str">
        <f t="shared" si="1"/>
        <v>II</v>
      </c>
      <c r="N51" s="26" t="str">
        <f t="shared" si="2"/>
        <v/>
      </c>
    </row>
    <row r="52" spans="2:14" ht="25.5" x14ac:dyDescent="0.2">
      <c r="B52" s="31" t="s">
        <v>55</v>
      </c>
      <c r="C52" s="47" t="s">
        <v>37</v>
      </c>
      <c r="D52" s="17" t="s">
        <v>34</v>
      </c>
      <c r="E52" s="8">
        <v>7</v>
      </c>
      <c r="F52" s="34"/>
      <c r="G52" s="50"/>
      <c r="H52" s="21" t="str">
        <f t="shared" ref="H52" si="15">IF(G52=0,"",IF($E52=0,"",G52*E52))</f>
        <v/>
      </c>
      <c r="I52" s="52"/>
      <c r="M52" s="26" t="str">
        <f t="shared" si="1"/>
        <v>II</v>
      </c>
      <c r="N52" s="26" t="str">
        <f t="shared" si="2"/>
        <v>II</v>
      </c>
    </row>
    <row r="53" spans="2:14" s="28" customFormat="1" ht="5.0999999999999996" customHeight="1" x14ac:dyDescent="0.2">
      <c r="B53" s="9"/>
      <c r="C53" s="27"/>
      <c r="D53" s="17"/>
      <c r="E53" s="8"/>
      <c r="G53" s="50"/>
      <c r="H53" s="21"/>
      <c r="I53" s="54"/>
      <c r="M53" s="26" t="str">
        <f t="shared" si="1"/>
        <v>II</v>
      </c>
      <c r="N53" s="26" t="str">
        <f t="shared" si="2"/>
        <v/>
      </c>
    </row>
    <row r="54" spans="2:14" ht="38.25" x14ac:dyDescent="0.2">
      <c r="B54" s="31" t="s">
        <v>54</v>
      </c>
      <c r="C54" s="47" t="s">
        <v>39</v>
      </c>
      <c r="D54" s="17" t="s">
        <v>34</v>
      </c>
      <c r="E54" s="8">
        <v>1</v>
      </c>
      <c r="F54" s="34"/>
      <c r="G54" s="50"/>
      <c r="H54" s="21" t="str">
        <f t="shared" ref="H54" si="16">IF(G54=0,"",IF($E54=0,"",G54*E54))</f>
        <v/>
      </c>
      <c r="I54" s="52"/>
      <c r="M54" s="26" t="str">
        <f t="shared" si="1"/>
        <v>II</v>
      </c>
      <c r="N54" s="26" t="str">
        <f t="shared" si="2"/>
        <v>II</v>
      </c>
    </row>
    <row r="55" spans="2:14" s="28" customFormat="1" ht="5.0999999999999996" customHeight="1" x14ac:dyDescent="0.2">
      <c r="B55" s="9"/>
      <c r="C55" s="27"/>
      <c r="D55" s="17"/>
      <c r="E55" s="8"/>
      <c r="G55" s="50"/>
      <c r="H55" s="21"/>
      <c r="I55" s="54"/>
      <c r="M55" s="26" t="str">
        <f t="shared" si="1"/>
        <v>II</v>
      </c>
      <c r="N55" s="26" t="str">
        <f t="shared" si="2"/>
        <v/>
      </c>
    </row>
    <row r="56" spans="2:14" ht="25.5" x14ac:dyDescent="0.2">
      <c r="B56" s="31" t="s">
        <v>53</v>
      </c>
      <c r="C56" s="47" t="s">
        <v>35</v>
      </c>
      <c r="D56" s="17" t="s">
        <v>34</v>
      </c>
      <c r="E56" s="8">
        <v>1</v>
      </c>
      <c r="F56" s="34"/>
      <c r="G56" s="50"/>
      <c r="H56" s="21" t="str">
        <f t="shared" ref="H56" si="17">IF(G56=0,"",IF($E56=0,"",G56*E56))</f>
        <v/>
      </c>
      <c r="I56" s="52"/>
      <c r="M56" s="26" t="str">
        <f t="shared" si="1"/>
        <v>II</v>
      </c>
      <c r="N56" s="26" t="str">
        <f t="shared" si="2"/>
        <v>II</v>
      </c>
    </row>
    <row r="57" spans="2:14" s="28" customFormat="1" ht="5.0999999999999996" customHeight="1" x14ac:dyDescent="0.2">
      <c r="B57" s="9"/>
      <c r="C57" s="27"/>
      <c r="D57" s="17"/>
      <c r="E57" s="8"/>
      <c r="G57" s="50"/>
      <c r="H57" s="21"/>
      <c r="I57" s="54"/>
      <c r="M57" s="26" t="str">
        <f t="shared" si="1"/>
        <v>II</v>
      </c>
      <c r="N57" s="26" t="str">
        <f t="shared" si="2"/>
        <v/>
      </c>
    </row>
    <row r="58" spans="2:14" ht="25.5" x14ac:dyDescent="0.2">
      <c r="B58" s="31" t="s">
        <v>52</v>
      </c>
      <c r="C58" s="47" t="s">
        <v>36</v>
      </c>
      <c r="D58" s="17" t="s">
        <v>34</v>
      </c>
      <c r="E58" s="8">
        <v>3</v>
      </c>
      <c r="F58" s="34"/>
      <c r="G58" s="50"/>
      <c r="H58" s="21" t="str">
        <f t="shared" ref="H58" si="18">IF(G58=0,"",IF($E58=0,"",G58*E58))</f>
        <v/>
      </c>
      <c r="I58" s="52"/>
      <c r="M58" s="26" t="str">
        <f t="shared" si="1"/>
        <v>II</v>
      </c>
      <c r="N58" s="26" t="str">
        <f t="shared" si="2"/>
        <v>II</v>
      </c>
    </row>
    <row r="59" spans="2:14" s="28" customFormat="1" ht="5.0999999999999996" customHeight="1" x14ac:dyDescent="0.2">
      <c r="B59" s="9"/>
      <c r="C59" s="27"/>
      <c r="D59" s="17"/>
      <c r="E59" s="8"/>
      <c r="G59" s="50"/>
      <c r="H59" s="21"/>
      <c r="I59" s="54"/>
      <c r="M59" s="26" t="str">
        <f t="shared" si="1"/>
        <v>II</v>
      </c>
      <c r="N59" s="26" t="str">
        <f t="shared" si="2"/>
        <v/>
      </c>
    </row>
    <row r="60" spans="2:14" ht="25.5" x14ac:dyDescent="0.2">
      <c r="B60" s="31" t="s">
        <v>51</v>
      </c>
      <c r="C60" s="47" t="s">
        <v>37</v>
      </c>
      <c r="D60" s="17" t="s">
        <v>34</v>
      </c>
      <c r="E60" s="8">
        <v>6</v>
      </c>
      <c r="F60" s="34"/>
      <c r="G60" s="50"/>
      <c r="H60" s="21" t="str">
        <f t="shared" ref="H60" si="19">IF(G60=0,"",IF($E60=0,"",G60*E60))</f>
        <v/>
      </c>
      <c r="I60" s="52"/>
      <c r="M60" s="26" t="str">
        <f t="shared" si="1"/>
        <v>II</v>
      </c>
      <c r="N60" s="26" t="str">
        <f t="shared" si="2"/>
        <v>II</v>
      </c>
    </row>
    <row r="61" spans="2:14" s="28" customFormat="1" ht="5.0999999999999996" customHeight="1" x14ac:dyDescent="0.2">
      <c r="B61" s="9"/>
      <c r="C61" s="27"/>
      <c r="D61" s="17"/>
      <c r="E61" s="8"/>
      <c r="G61" s="50"/>
      <c r="H61" s="21"/>
      <c r="I61" s="54"/>
      <c r="M61" s="26" t="str">
        <f t="shared" si="1"/>
        <v>II</v>
      </c>
      <c r="N61" s="26" t="str">
        <f t="shared" si="2"/>
        <v/>
      </c>
    </row>
    <row r="62" spans="2:14" ht="38.25" x14ac:dyDescent="0.2">
      <c r="B62" s="31" t="s">
        <v>50</v>
      </c>
      <c r="C62" s="47" t="s">
        <v>40</v>
      </c>
      <c r="D62" s="17" t="s">
        <v>34</v>
      </c>
      <c r="E62" s="8">
        <v>1</v>
      </c>
      <c r="F62" s="34"/>
      <c r="G62" s="50"/>
      <c r="H62" s="21" t="str">
        <f t="shared" ref="H62" si="20">IF(G62=0,"",IF($E62=0,"",G62*E62))</f>
        <v/>
      </c>
      <c r="I62" s="52"/>
      <c r="M62" s="26" t="str">
        <f t="shared" si="1"/>
        <v>II</v>
      </c>
      <c r="N62" s="26" t="str">
        <f t="shared" si="2"/>
        <v>II</v>
      </c>
    </row>
    <row r="63" spans="2:14" s="28" customFormat="1" ht="5.0999999999999996" customHeight="1" x14ac:dyDescent="0.2">
      <c r="B63" s="9"/>
      <c r="C63" s="27"/>
      <c r="D63" s="17"/>
      <c r="E63" s="8"/>
      <c r="G63" s="50"/>
      <c r="H63" s="21"/>
      <c r="I63" s="54"/>
      <c r="M63" s="26" t="str">
        <f t="shared" si="1"/>
        <v>II</v>
      </c>
      <c r="N63" s="26" t="str">
        <f t="shared" si="2"/>
        <v/>
      </c>
    </row>
    <row r="64" spans="2:14" ht="25.5" x14ac:dyDescent="0.2">
      <c r="B64" s="31" t="s">
        <v>49</v>
      </c>
      <c r="C64" s="47" t="s">
        <v>35</v>
      </c>
      <c r="D64" s="17" t="s">
        <v>34</v>
      </c>
      <c r="E64" s="8">
        <v>1</v>
      </c>
      <c r="F64" s="34"/>
      <c r="G64" s="50"/>
      <c r="H64" s="21" t="str">
        <f t="shared" ref="H64" si="21">IF(G64=0,"",IF($E64=0,"",G64*E64))</f>
        <v/>
      </c>
      <c r="I64" s="52"/>
      <c r="M64" s="26" t="str">
        <f t="shared" si="1"/>
        <v>II</v>
      </c>
      <c r="N64" s="26" t="str">
        <f t="shared" si="2"/>
        <v>II</v>
      </c>
    </row>
    <row r="65" spans="2:14" s="28" customFormat="1" ht="5.0999999999999996" customHeight="1" x14ac:dyDescent="0.2">
      <c r="B65" s="9"/>
      <c r="C65" s="27"/>
      <c r="D65" s="17"/>
      <c r="E65" s="8"/>
      <c r="G65" s="50"/>
      <c r="H65" s="21"/>
      <c r="I65" s="54"/>
      <c r="M65" s="26" t="str">
        <f t="shared" si="1"/>
        <v>II</v>
      </c>
      <c r="N65" s="26" t="str">
        <f t="shared" si="2"/>
        <v/>
      </c>
    </row>
    <row r="66" spans="2:14" ht="25.5" x14ac:dyDescent="0.2">
      <c r="B66" s="31" t="s">
        <v>48</v>
      </c>
      <c r="C66" s="47" t="s">
        <v>36</v>
      </c>
      <c r="D66" s="17" t="s">
        <v>34</v>
      </c>
      <c r="E66" s="8">
        <v>3</v>
      </c>
      <c r="F66" s="34"/>
      <c r="G66" s="50"/>
      <c r="H66" s="21" t="str">
        <f t="shared" ref="H66" si="22">IF(G66=0,"",IF($E66=0,"",G66*E66))</f>
        <v/>
      </c>
      <c r="I66" s="52"/>
      <c r="M66" s="26" t="str">
        <f t="shared" si="1"/>
        <v>II</v>
      </c>
      <c r="N66" s="26" t="str">
        <f t="shared" si="2"/>
        <v>II</v>
      </c>
    </row>
    <row r="67" spans="2:14" s="28" customFormat="1" ht="5.0999999999999996" customHeight="1" x14ac:dyDescent="0.2">
      <c r="B67" s="9"/>
      <c r="C67" s="27"/>
      <c r="D67" s="17"/>
      <c r="E67" s="8"/>
      <c r="G67" s="50"/>
      <c r="H67" s="21"/>
      <c r="I67" s="54"/>
      <c r="M67" s="26" t="str">
        <f t="shared" si="1"/>
        <v>II</v>
      </c>
      <c r="N67" s="26" t="str">
        <f t="shared" si="2"/>
        <v/>
      </c>
    </row>
    <row r="68" spans="2:14" ht="25.5" x14ac:dyDescent="0.2">
      <c r="B68" s="31" t="s">
        <v>47</v>
      </c>
      <c r="C68" s="47" t="s">
        <v>37</v>
      </c>
      <c r="D68" s="17" t="s">
        <v>34</v>
      </c>
      <c r="E68" s="8">
        <v>2</v>
      </c>
      <c r="F68" s="34"/>
      <c r="G68" s="50"/>
      <c r="H68" s="21" t="str">
        <f t="shared" ref="H68" si="23">IF(G68=0,"",IF($E68=0,"",G68*E68))</f>
        <v/>
      </c>
      <c r="I68" s="52"/>
      <c r="M68" s="26" t="str">
        <f t="shared" si="1"/>
        <v>II</v>
      </c>
      <c r="N68" s="26" t="str">
        <f t="shared" si="2"/>
        <v>II</v>
      </c>
    </row>
    <row r="69" spans="2:14" s="28" customFormat="1" ht="5.0999999999999996" customHeight="1" x14ac:dyDescent="0.2">
      <c r="B69" s="9"/>
      <c r="C69" s="27"/>
      <c r="D69" s="17"/>
      <c r="E69" s="8"/>
      <c r="G69" s="50"/>
      <c r="H69" s="21"/>
      <c r="I69" s="54"/>
      <c r="M69" s="26" t="str">
        <f t="shared" si="1"/>
        <v>II</v>
      </c>
      <c r="N69" s="26" t="str">
        <f t="shared" si="2"/>
        <v/>
      </c>
    </row>
    <row r="70" spans="2:14" x14ac:dyDescent="0.2">
      <c r="B70" s="39" t="s">
        <v>46</v>
      </c>
      <c r="C70" s="48" t="s">
        <v>42</v>
      </c>
      <c r="D70" s="40"/>
      <c r="E70" s="41"/>
      <c r="F70" s="34"/>
      <c r="G70" s="51"/>
      <c r="H70" s="44" t="str">
        <f t="shared" ref="H70" si="24">IF(G70=0,"",IF($E70=0,"",G70*E70))</f>
        <v/>
      </c>
      <c r="I70" s="55"/>
      <c r="M70" s="26" t="str">
        <f t="shared" si="1"/>
        <v>II</v>
      </c>
      <c r="N70" s="26" t="str">
        <f t="shared" si="2"/>
        <v/>
      </c>
    </row>
    <row r="71" spans="2:14" s="28" customFormat="1" ht="5.0999999999999996" customHeight="1" x14ac:dyDescent="0.2">
      <c r="B71" s="9"/>
      <c r="C71" s="27"/>
      <c r="D71" s="17"/>
      <c r="E71" s="8"/>
      <c r="G71" s="50"/>
      <c r="H71" s="21"/>
      <c r="I71" s="54"/>
      <c r="M71" s="26" t="str">
        <f t="shared" si="1"/>
        <v>II</v>
      </c>
      <c r="N71" s="26" t="str">
        <f t="shared" si="2"/>
        <v/>
      </c>
    </row>
    <row r="72" spans="2:14" ht="114.75" x14ac:dyDescent="0.2">
      <c r="B72" s="39" t="s">
        <v>45</v>
      </c>
      <c r="C72" s="49" t="s">
        <v>41</v>
      </c>
      <c r="D72" s="46"/>
      <c r="E72" s="41"/>
      <c r="F72" s="34"/>
      <c r="G72" s="51"/>
      <c r="H72" s="44" t="str">
        <f t="shared" ref="H72" si="25">IF(G72=0,"",IF($E72=0,"",G72*E72))</f>
        <v/>
      </c>
      <c r="I72" s="55"/>
      <c r="M72" s="26" t="str">
        <f t="shared" si="1"/>
        <v>II</v>
      </c>
      <c r="N72" s="26" t="str">
        <f t="shared" si="2"/>
        <v/>
      </c>
    </row>
    <row r="73" spans="2:14" s="28" customFormat="1" ht="5.0999999999999996" customHeight="1" x14ac:dyDescent="0.2">
      <c r="B73" s="9"/>
      <c r="C73" s="27"/>
      <c r="D73" s="17"/>
      <c r="E73" s="8"/>
      <c r="G73" s="50"/>
      <c r="H73" s="21"/>
      <c r="I73" s="54"/>
      <c r="M73" s="26" t="str">
        <f t="shared" si="1"/>
        <v>II</v>
      </c>
      <c r="N73" s="26" t="str">
        <f t="shared" si="2"/>
        <v/>
      </c>
    </row>
    <row r="74" spans="2:14" x14ac:dyDescent="0.2">
      <c r="B74" s="31" t="s">
        <v>65</v>
      </c>
      <c r="C74" s="47">
        <v>6.35</v>
      </c>
      <c r="D74" s="17" t="s">
        <v>70</v>
      </c>
      <c r="E74" s="8">
        <v>205</v>
      </c>
      <c r="F74" s="34"/>
      <c r="G74" s="50"/>
      <c r="H74" s="21" t="str">
        <f t="shared" ref="H74" si="26">IF(G74=0,"",IF($E74=0,"",G74*E74))</f>
        <v/>
      </c>
      <c r="I74" s="52"/>
      <c r="M74" s="26" t="str">
        <f t="shared" si="1"/>
        <v>II</v>
      </c>
      <c r="N74" s="26" t="str">
        <f t="shared" si="2"/>
        <v>II</v>
      </c>
    </row>
    <row r="75" spans="2:14" s="28" customFormat="1" ht="5.0999999999999996" customHeight="1" x14ac:dyDescent="0.2">
      <c r="B75" s="9"/>
      <c r="C75" s="27"/>
      <c r="D75" s="17"/>
      <c r="E75" s="8"/>
      <c r="G75" s="50"/>
      <c r="H75" s="21"/>
      <c r="I75" s="54"/>
      <c r="M75" s="26" t="str">
        <f t="shared" si="1"/>
        <v>II</v>
      </c>
      <c r="N75" s="26" t="str">
        <f t="shared" si="2"/>
        <v/>
      </c>
    </row>
    <row r="76" spans="2:14" x14ac:dyDescent="0.2">
      <c r="B76" s="31" t="s">
        <v>66</v>
      </c>
      <c r="C76" s="47">
        <v>9.5</v>
      </c>
      <c r="D76" s="17" t="s">
        <v>70</v>
      </c>
      <c r="E76" s="8">
        <v>270</v>
      </c>
      <c r="F76" s="34"/>
      <c r="G76" s="50"/>
      <c r="H76" s="21" t="str">
        <f t="shared" ref="H76" si="27">IF(G76=0,"",IF($E76=0,"",G76*E76))</f>
        <v/>
      </c>
      <c r="I76" s="52"/>
      <c r="M76" s="26" t="str">
        <f t="shared" si="1"/>
        <v>II</v>
      </c>
      <c r="N76" s="26" t="str">
        <f t="shared" si="2"/>
        <v>II</v>
      </c>
    </row>
    <row r="77" spans="2:14" s="28" customFormat="1" ht="5.0999999999999996" customHeight="1" x14ac:dyDescent="0.2">
      <c r="B77" s="9"/>
      <c r="C77" s="27"/>
      <c r="D77" s="17"/>
      <c r="E77" s="8"/>
      <c r="G77" s="50"/>
      <c r="H77" s="21"/>
      <c r="I77" s="54"/>
      <c r="M77" s="26" t="str">
        <f t="shared" si="1"/>
        <v>II</v>
      </c>
      <c r="N77" s="26" t="str">
        <f t="shared" si="2"/>
        <v/>
      </c>
    </row>
    <row r="78" spans="2:14" x14ac:dyDescent="0.2">
      <c r="B78" s="31" t="s">
        <v>67</v>
      </c>
      <c r="C78" s="47">
        <v>12.7</v>
      </c>
      <c r="D78" s="17" t="s">
        <v>70</v>
      </c>
      <c r="E78" s="8">
        <v>225</v>
      </c>
      <c r="F78" s="34"/>
      <c r="G78" s="50"/>
      <c r="H78" s="21" t="str">
        <f t="shared" ref="H78" si="28">IF(G78=0,"",IF($E78=0,"",G78*E78))</f>
        <v/>
      </c>
      <c r="I78" s="52"/>
      <c r="M78" s="26" t="str">
        <f t="shared" si="1"/>
        <v>II</v>
      </c>
      <c r="N78" s="26" t="str">
        <f t="shared" si="2"/>
        <v>II</v>
      </c>
    </row>
    <row r="79" spans="2:14" s="28" customFormat="1" ht="5.0999999999999996" customHeight="1" x14ac:dyDescent="0.2">
      <c r="B79" s="9"/>
      <c r="C79" s="27"/>
      <c r="D79" s="17"/>
      <c r="E79" s="8"/>
      <c r="G79" s="50"/>
      <c r="H79" s="21"/>
      <c r="I79" s="54"/>
      <c r="M79" s="26" t="str">
        <f t="shared" si="1"/>
        <v>II</v>
      </c>
      <c r="N79" s="26" t="str">
        <f t="shared" si="2"/>
        <v/>
      </c>
    </row>
    <row r="80" spans="2:14" x14ac:dyDescent="0.2">
      <c r="B80" s="31" t="s">
        <v>68</v>
      </c>
      <c r="C80" s="47">
        <v>15.9</v>
      </c>
      <c r="D80" s="17" t="s">
        <v>70</v>
      </c>
      <c r="E80" s="8">
        <v>200</v>
      </c>
      <c r="F80" s="34"/>
      <c r="G80" s="50"/>
      <c r="H80" s="21" t="str">
        <f t="shared" ref="H80" si="29">IF(G80=0,"",IF($E80=0,"",G80*E80))</f>
        <v/>
      </c>
      <c r="I80" s="52"/>
      <c r="M80" s="26" t="str">
        <f t="shared" si="1"/>
        <v>II</v>
      </c>
      <c r="N80" s="26" t="str">
        <f t="shared" si="2"/>
        <v>II</v>
      </c>
    </row>
    <row r="81" spans="2:14" s="28" customFormat="1" ht="5.0999999999999996" customHeight="1" x14ac:dyDescent="0.2">
      <c r="B81" s="9"/>
      <c r="C81" s="27"/>
      <c r="D81" s="17"/>
      <c r="E81" s="8"/>
      <c r="G81" s="50"/>
      <c r="H81" s="21"/>
      <c r="I81" s="54"/>
      <c r="M81" s="26" t="str">
        <f t="shared" si="1"/>
        <v>II</v>
      </c>
      <c r="N81" s="26" t="str">
        <f t="shared" si="2"/>
        <v/>
      </c>
    </row>
    <row r="82" spans="2:14" x14ac:dyDescent="0.2">
      <c r="B82" s="31" t="s">
        <v>69</v>
      </c>
      <c r="C82" s="47">
        <v>19.100000000000001</v>
      </c>
      <c r="D82" s="17" t="s">
        <v>70</v>
      </c>
      <c r="E82" s="8">
        <v>160</v>
      </c>
      <c r="F82" s="34"/>
      <c r="G82" s="50"/>
      <c r="H82" s="21" t="str">
        <f t="shared" ref="H82" si="30">IF(G82=0,"",IF($E82=0,"",G82*E82))</f>
        <v/>
      </c>
      <c r="I82" s="52"/>
      <c r="M82" s="26" t="str">
        <f t="shared" si="1"/>
        <v>II</v>
      </c>
      <c r="N82" s="26" t="str">
        <f t="shared" si="2"/>
        <v>II</v>
      </c>
    </row>
    <row r="83" spans="2:14" s="28" customFormat="1" ht="5.0999999999999996" customHeight="1" x14ac:dyDescent="0.2">
      <c r="B83" s="9"/>
      <c r="C83" s="27"/>
      <c r="D83" s="17"/>
      <c r="E83" s="8"/>
      <c r="G83" s="50"/>
      <c r="H83" s="21"/>
      <c r="I83" s="54"/>
      <c r="M83" s="26" t="str">
        <f t="shared" si="1"/>
        <v>II</v>
      </c>
      <c r="N83" s="26" t="str">
        <f t="shared" si="2"/>
        <v/>
      </c>
    </row>
    <row r="84" spans="2:14" ht="38.25" x14ac:dyDescent="0.2">
      <c r="B84" s="31" t="s">
        <v>71</v>
      </c>
      <c r="C84" s="47" t="s">
        <v>72</v>
      </c>
      <c r="D84" s="17" t="s">
        <v>34</v>
      </c>
      <c r="E84" s="8">
        <v>34</v>
      </c>
      <c r="F84" s="34"/>
      <c r="G84" s="50"/>
      <c r="H84" s="21" t="str">
        <f t="shared" ref="H84" si="31">IF(G84=0,"",IF($E84=0,"",G84*E84))</f>
        <v/>
      </c>
      <c r="I84" s="52"/>
      <c r="M84" s="26" t="str">
        <f t="shared" si="1"/>
        <v>II</v>
      </c>
      <c r="N84" s="26" t="str">
        <f t="shared" si="2"/>
        <v>II</v>
      </c>
    </row>
    <row r="85" spans="2:14" s="28" customFormat="1" ht="5.0999999999999996" customHeight="1" x14ac:dyDescent="0.2">
      <c r="B85" s="9"/>
      <c r="C85" s="27"/>
      <c r="D85" s="17"/>
      <c r="E85" s="8"/>
      <c r="G85" s="50"/>
      <c r="H85" s="21"/>
      <c r="I85" s="54"/>
      <c r="M85" s="26" t="str">
        <f t="shared" si="1"/>
        <v>II</v>
      </c>
      <c r="N85" s="26" t="str">
        <f t="shared" si="2"/>
        <v/>
      </c>
    </row>
    <row r="86" spans="2:14" x14ac:dyDescent="0.2">
      <c r="B86" s="39" t="s">
        <v>73</v>
      </c>
      <c r="C86" s="48" t="s">
        <v>74</v>
      </c>
      <c r="D86" s="40"/>
      <c r="E86" s="41"/>
      <c r="F86" s="34"/>
      <c r="G86" s="51"/>
      <c r="H86" s="44" t="str">
        <f t="shared" ref="H86" si="32">IF(G86=0,"",IF($E86=0,"",G86*E86))</f>
        <v/>
      </c>
      <c r="I86" s="55"/>
      <c r="M86" s="26" t="str">
        <f t="shared" si="1"/>
        <v>II</v>
      </c>
      <c r="N86" s="26" t="str">
        <f t="shared" si="2"/>
        <v/>
      </c>
    </row>
    <row r="87" spans="2:14" s="28" customFormat="1" ht="5.0999999999999996" customHeight="1" x14ac:dyDescent="0.2">
      <c r="B87" s="9"/>
      <c r="C87" s="27"/>
      <c r="D87" s="17"/>
      <c r="E87" s="8"/>
      <c r="G87" s="50"/>
      <c r="H87" s="21"/>
      <c r="I87" s="54"/>
      <c r="M87" s="26" t="str">
        <f t="shared" si="1"/>
        <v>II</v>
      </c>
      <c r="N87" s="26" t="str">
        <f t="shared" si="2"/>
        <v/>
      </c>
    </row>
    <row r="88" spans="2:14" ht="76.5" x14ac:dyDescent="0.2">
      <c r="B88" s="39" t="s">
        <v>76</v>
      </c>
      <c r="C88" s="48" t="s">
        <v>75</v>
      </c>
      <c r="D88" s="40"/>
      <c r="E88" s="41"/>
      <c r="F88" s="34"/>
      <c r="G88" s="51"/>
      <c r="H88" s="44" t="str">
        <f t="shared" ref="H88" si="33">IF(G88=0,"",IF($E88=0,"",G88*E88))</f>
        <v/>
      </c>
      <c r="I88" s="55"/>
      <c r="M88" s="26" t="str">
        <f t="shared" si="1"/>
        <v>II</v>
      </c>
      <c r="N88" s="26" t="str">
        <f t="shared" si="2"/>
        <v/>
      </c>
    </row>
    <row r="89" spans="2:14" s="28" customFormat="1" ht="5.0999999999999996" customHeight="1" x14ac:dyDescent="0.2">
      <c r="B89" s="9"/>
      <c r="C89" s="27"/>
      <c r="D89" s="17"/>
      <c r="E89" s="8"/>
      <c r="G89" s="50"/>
      <c r="H89" s="21"/>
      <c r="I89" s="54"/>
      <c r="M89" s="26" t="str">
        <f t="shared" ref="M89:M149" si="34">IF(ISERROR(VLOOKUP($B89,$B$10:$B$12,1,FALSE)),$M88,$B89)</f>
        <v>II</v>
      </c>
      <c r="N89" s="26" t="str">
        <f t="shared" ref="N89:N149" si="35">IF(E89&gt;0,M89,"")</f>
        <v/>
      </c>
    </row>
    <row r="90" spans="2:14" x14ac:dyDescent="0.2">
      <c r="B90" s="31" t="s">
        <v>77</v>
      </c>
      <c r="C90" s="47" t="s">
        <v>78</v>
      </c>
      <c r="D90" s="17" t="s">
        <v>70</v>
      </c>
      <c r="E90" s="8">
        <v>40</v>
      </c>
      <c r="F90" s="34"/>
      <c r="G90" s="50"/>
      <c r="H90" s="21" t="str">
        <f t="shared" ref="H90" si="36">IF(G90=0,"",IF($E90=0,"",G90*E90))</f>
        <v/>
      </c>
      <c r="I90" s="52"/>
      <c r="M90" s="26" t="str">
        <f t="shared" si="34"/>
        <v>II</v>
      </c>
      <c r="N90" s="26" t="str">
        <f t="shared" si="35"/>
        <v>II</v>
      </c>
    </row>
    <row r="91" spans="2:14" s="28" customFormat="1" ht="5.0999999999999996" customHeight="1" x14ac:dyDescent="0.2">
      <c r="B91" s="9"/>
      <c r="C91" s="27"/>
      <c r="D91" s="17"/>
      <c r="E91" s="8"/>
      <c r="G91" s="50"/>
      <c r="H91" s="21"/>
      <c r="I91" s="54"/>
      <c r="M91" s="26" t="str">
        <f t="shared" si="34"/>
        <v>II</v>
      </c>
      <c r="N91" s="26" t="str">
        <f t="shared" si="35"/>
        <v/>
      </c>
    </row>
    <row r="92" spans="2:14" x14ac:dyDescent="0.2">
      <c r="B92" s="39" t="s">
        <v>79</v>
      </c>
      <c r="C92" s="48" t="s">
        <v>81</v>
      </c>
      <c r="D92" s="40"/>
      <c r="E92" s="41"/>
      <c r="F92" s="34"/>
      <c r="G92" s="51"/>
      <c r="H92" s="44" t="str">
        <f t="shared" ref="H92" si="37">IF(G92=0,"",IF($E92=0,"",G92*E92))</f>
        <v/>
      </c>
      <c r="I92" s="55"/>
      <c r="M92" s="26" t="str">
        <f t="shared" si="34"/>
        <v>II</v>
      </c>
      <c r="N92" s="26" t="str">
        <f t="shared" si="35"/>
        <v/>
      </c>
    </row>
    <row r="93" spans="2:14" s="28" customFormat="1" ht="5.0999999999999996" customHeight="1" x14ac:dyDescent="0.2">
      <c r="B93" s="9"/>
      <c r="C93" s="27"/>
      <c r="D93" s="17"/>
      <c r="E93" s="8"/>
      <c r="G93" s="50"/>
      <c r="H93" s="21"/>
      <c r="I93" s="54"/>
      <c r="M93" s="26" t="str">
        <f t="shared" si="34"/>
        <v>II</v>
      </c>
      <c r="N93" s="26" t="str">
        <f t="shared" si="35"/>
        <v/>
      </c>
    </row>
    <row r="94" spans="2:14" x14ac:dyDescent="0.2">
      <c r="B94" s="39" t="s">
        <v>80</v>
      </c>
      <c r="C94" s="48" t="s">
        <v>82</v>
      </c>
      <c r="D94" s="40"/>
      <c r="E94" s="41"/>
      <c r="F94" s="34"/>
      <c r="G94" s="51"/>
      <c r="H94" s="44" t="str">
        <f t="shared" ref="H94" si="38">IF(G94=0,"",IF($E94=0,"",G94*E94))</f>
        <v/>
      </c>
      <c r="I94" s="55"/>
      <c r="M94" s="26" t="str">
        <f t="shared" si="34"/>
        <v>II</v>
      </c>
      <c r="N94" s="26" t="str">
        <f t="shared" si="35"/>
        <v/>
      </c>
    </row>
    <row r="95" spans="2:14" s="28" customFormat="1" ht="5.0999999999999996" customHeight="1" x14ac:dyDescent="0.2">
      <c r="B95" s="9"/>
      <c r="C95" s="27"/>
      <c r="D95" s="17"/>
      <c r="E95" s="8"/>
      <c r="G95" s="50"/>
      <c r="H95" s="21"/>
      <c r="I95" s="54"/>
      <c r="M95" s="26" t="str">
        <f t="shared" si="34"/>
        <v>II</v>
      </c>
      <c r="N95" s="26" t="str">
        <f t="shared" si="35"/>
        <v/>
      </c>
    </row>
    <row r="96" spans="2:14" ht="51" x14ac:dyDescent="0.2">
      <c r="B96" s="39" t="s">
        <v>84</v>
      </c>
      <c r="C96" s="48" t="s">
        <v>83</v>
      </c>
      <c r="D96" s="40"/>
      <c r="E96" s="41"/>
      <c r="F96" s="34"/>
      <c r="G96" s="51"/>
      <c r="H96" s="44" t="str">
        <f t="shared" ref="H96" si="39">IF(G96=0,"",IF($E96=0,"",G96*E96))</f>
        <v/>
      </c>
      <c r="I96" s="55"/>
      <c r="M96" s="26" t="str">
        <f t="shared" si="34"/>
        <v>II</v>
      </c>
      <c r="N96" s="26" t="str">
        <f t="shared" si="35"/>
        <v/>
      </c>
    </row>
    <row r="97" spans="2:14" s="28" customFormat="1" ht="5.0999999999999996" customHeight="1" x14ac:dyDescent="0.2">
      <c r="B97" s="9"/>
      <c r="C97" s="27"/>
      <c r="D97" s="17"/>
      <c r="E97" s="8"/>
      <c r="G97" s="50"/>
      <c r="H97" s="21"/>
      <c r="I97" s="54"/>
      <c r="M97" s="26" t="str">
        <f t="shared" si="34"/>
        <v>II</v>
      </c>
      <c r="N97" s="26" t="str">
        <f t="shared" si="35"/>
        <v/>
      </c>
    </row>
    <row r="98" spans="2:14" x14ac:dyDescent="0.2">
      <c r="B98" s="31" t="s">
        <v>87</v>
      </c>
      <c r="C98" s="47" t="s">
        <v>85</v>
      </c>
      <c r="D98" s="17" t="s">
        <v>70</v>
      </c>
      <c r="E98" s="8">
        <v>30</v>
      </c>
      <c r="F98" s="34"/>
      <c r="G98" s="50"/>
      <c r="H98" s="21" t="str">
        <f t="shared" ref="H98" si="40">IF(G98=0,"",IF($E98=0,"",G98*E98))</f>
        <v/>
      </c>
      <c r="I98" s="52"/>
      <c r="M98" s="26" t="str">
        <f t="shared" si="34"/>
        <v>II</v>
      </c>
      <c r="N98" s="26" t="str">
        <f t="shared" si="35"/>
        <v>II</v>
      </c>
    </row>
    <row r="99" spans="2:14" s="28" customFormat="1" ht="5.0999999999999996" customHeight="1" x14ac:dyDescent="0.2">
      <c r="B99" s="9"/>
      <c r="C99" s="27"/>
      <c r="D99" s="17"/>
      <c r="E99" s="8"/>
      <c r="G99" s="50"/>
      <c r="H99" s="21"/>
      <c r="I99" s="54"/>
      <c r="M99" s="26" t="str">
        <f t="shared" si="34"/>
        <v>II</v>
      </c>
      <c r="N99" s="26" t="str">
        <f t="shared" si="35"/>
        <v/>
      </c>
    </row>
    <row r="100" spans="2:14" x14ac:dyDescent="0.2">
      <c r="B100" s="31" t="s">
        <v>88</v>
      </c>
      <c r="C100" s="47" t="s">
        <v>86</v>
      </c>
      <c r="D100" s="17" t="s">
        <v>70</v>
      </c>
      <c r="E100" s="8">
        <v>9</v>
      </c>
      <c r="F100" s="34"/>
      <c r="G100" s="50"/>
      <c r="H100" s="21" t="str">
        <f t="shared" ref="H100" si="41">IF(G100=0,"",IF($E100=0,"",G100*E100))</f>
        <v/>
      </c>
      <c r="I100" s="52"/>
      <c r="M100" s="26" t="str">
        <f t="shared" si="34"/>
        <v>II</v>
      </c>
      <c r="N100" s="26" t="str">
        <f t="shared" si="35"/>
        <v>II</v>
      </c>
    </row>
    <row r="101" spans="2:14" s="28" customFormat="1" ht="5.0999999999999996" customHeight="1" x14ac:dyDescent="0.2">
      <c r="B101" s="9"/>
      <c r="C101" s="27"/>
      <c r="D101" s="17"/>
      <c r="E101" s="8"/>
      <c r="G101" s="50"/>
      <c r="H101" s="21"/>
      <c r="I101" s="54"/>
      <c r="M101" s="26" t="str">
        <f t="shared" si="34"/>
        <v>II</v>
      </c>
      <c r="N101" s="26" t="str">
        <f t="shared" si="35"/>
        <v/>
      </c>
    </row>
    <row r="102" spans="2:14" x14ac:dyDescent="0.2">
      <c r="B102" s="39" t="s">
        <v>89</v>
      </c>
      <c r="C102" s="48" t="s">
        <v>91</v>
      </c>
      <c r="D102" s="40"/>
      <c r="E102" s="41"/>
      <c r="F102" s="34"/>
      <c r="G102" s="51"/>
      <c r="H102" s="44" t="str">
        <f t="shared" ref="H102" si="42">IF(G102=0,"",IF($E102=0,"",G102*E102))</f>
        <v/>
      </c>
      <c r="I102" s="55"/>
      <c r="M102" s="26" t="str">
        <f t="shared" si="34"/>
        <v>II</v>
      </c>
      <c r="N102" s="26" t="str">
        <f t="shared" si="35"/>
        <v/>
      </c>
    </row>
    <row r="103" spans="2:14" s="28" customFormat="1" ht="5.0999999999999996" customHeight="1" x14ac:dyDescent="0.2">
      <c r="B103" s="9"/>
      <c r="C103" s="27"/>
      <c r="D103" s="17"/>
      <c r="E103" s="8"/>
      <c r="G103" s="50"/>
      <c r="H103" s="21"/>
      <c r="I103" s="54"/>
      <c r="M103" s="26" t="str">
        <f t="shared" si="34"/>
        <v>II</v>
      </c>
      <c r="N103" s="26" t="str">
        <f t="shared" si="35"/>
        <v/>
      </c>
    </row>
    <row r="104" spans="2:14" ht="38.25" x14ac:dyDescent="0.2">
      <c r="B104" s="39" t="s">
        <v>90</v>
      </c>
      <c r="C104" s="48" t="s">
        <v>92</v>
      </c>
      <c r="D104" s="40"/>
      <c r="E104" s="41"/>
      <c r="F104" s="34"/>
      <c r="G104" s="51"/>
      <c r="H104" s="44" t="str">
        <f t="shared" ref="H104" si="43">IF(G104=0,"",IF($E104=0,"",G104*E104))</f>
        <v/>
      </c>
      <c r="I104" s="55"/>
      <c r="M104" s="26" t="str">
        <f t="shared" si="34"/>
        <v>II</v>
      </c>
      <c r="N104" s="26" t="str">
        <f t="shared" si="35"/>
        <v/>
      </c>
    </row>
    <row r="105" spans="2:14" s="28" customFormat="1" ht="5.0999999999999996" customHeight="1" x14ac:dyDescent="0.2">
      <c r="B105" s="9"/>
      <c r="C105" s="27"/>
      <c r="D105" s="17"/>
      <c r="E105" s="8"/>
      <c r="G105" s="50"/>
      <c r="H105" s="21"/>
      <c r="I105" s="54"/>
      <c r="M105" s="26" t="str">
        <f t="shared" si="34"/>
        <v>II</v>
      </c>
      <c r="N105" s="26" t="str">
        <f t="shared" si="35"/>
        <v/>
      </c>
    </row>
    <row r="106" spans="2:14" x14ac:dyDescent="0.2">
      <c r="B106" s="31" t="s">
        <v>93</v>
      </c>
      <c r="C106" s="47" t="s">
        <v>94</v>
      </c>
      <c r="D106" s="17" t="s">
        <v>70</v>
      </c>
      <c r="E106" s="8">
        <v>100</v>
      </c>
      <c r="F106" s="34"/>
      <c r="G106" s="50"/>
      <c r="H106" s="21" t="str">
        <f t="shared" ref="H106" si="44">IF(G106=0,"",IF($E106=0,"",G106*E106))</f>
        <v/>
      </c>
      <c r="I106" s="52"/>
      <c r="M106" s="26" t="str">
        <f t="shared" si="34"/>
        <v>II</v>
      </c>
      <c r="N106" s="26" t="str">
        <f t="shared" si="35"/>
        <v>II</v>
      </c>
    </row>
    <row r="107" spans="2:14" s="28" customFormat="1" ht="5.0999999999999996" customHeight="1" x14ac:dyDescent="0.2">
      <c r="B107" s="9"/>
      <c r="C107" s="27"/>
      <c r="D107" s="17"/>
      <c r="E107" s="8"/>
      <c r="G107" s="50"/>
      <c r="H107" s="21"/>
      <c r="I107" s="54"/>
      <c r="M107" s="26" t="str">
        <f t="shared" si="34"/>
        <v>II</v>
      </c>
      <c r="N107" s="26" t="str">
        <f t="shared" si="35"/>
        <v/>
      </c>
    </row>
    <row r="108" spans="2:14" x14ac:dyDescent="0.2">
      <c r="B108" s="31" t="s">
        <v>98</v>
      </c>
      <c r="C108" s="47" t="s">
        <v>95</v>
      </c>
      <c r="D108" s="17" t="s">
        <v>70</v>
      </c>
      <c r="E108" s="8">
        <v>30</v>
      </c>
      <c r="F108" s="34"/>
      <c r="G108" s="50"/>
      <c r="H108" s="21" t="str">
        <f t="shared" ref="H108" si="45">IF(G108=0,"",IF($E108=0,"",G108*E108))</f>
        <v/>
      </c>
      <c r="I108" s="52"/>
      <c r="M108" s="26" t="str">
        <f t="shared" si="34"/>
        <v>II</v>
      </c>
      <c r="N108" s="26" t="str">
        <f t="shared" si="35"/>
        <v>II</v>
      </c>
    </row>
    <row r="109" spans="2:14" s="28" customFormat="1" ht="5.0999999999999996" customHeight="1" x14ac:dyDescent="0.2">
      <c r="B109" s="9"/>
      <c r="C109" s="27"/>
      <c r="D109" s="17"/>
      <c r="E109" s="8"/>
      <c r="G109" s="50"/>
      <c r="H109" s="21"/>
      <c r="I109" s="54"/>
      <c r="M109" s="26" t="str">
        <f t="shared" si="34"/>
        <v>II</v>
      </c>
      <c r="N109" s="26" t="str">
        <f t="shared" si="35"/>
        <v/>
      </c>
    </row>
    <row r="110" spans="2:14" x14ac:dyDescent="0.2">
      <c r="B110" s="31" t="s">
        <v>99</v>
      </c>
      <c r="C110" s="47" t="s">
        <v>96</v>
      </c>
      <c r="D110" s="17" t="s">
        <v>70</v>
      </c>
      <c r="E110" s="8">
        <v>245</v>
      </c>
      <c r="F110" s="34"/>
      <c r="G110" s="50"/>
      <c r="H110" s="21" t="str">
        <f t="shared" ref="H110" si="46">IF(G110=0,"",IF($E110=0,"",G110*E110))</f>
        <v/>
      </c>
      <c r="I110" s="52"/>
      <c r="M110" s="26" t="str">
        <f t="shared" si="34"/>
        <v>II</v>
      </c>
      <c r="N110" s="26" t="str">
        <f t="shared" si="35"/>
        <v>II</v>
      </c>
    </row>
    <row r="111" spans="2:14" s="28" customFormat="1" ht="5.0999999999999996" customHeight="1" x14ac:dyDescent="0.2">
      <c r="B111" s="9"/>
      <c r="C111" s="27"/>
      <c r="D111" s="17"/>
      <c r="E111" s="8"/>
      <c r="G111" s="50"/>
      <c r="H111" s="21"/>
      <c r="I111" s="54"/>
      <c r="M111" s="26" t="str">
        <f t="shared" si="34"/>
        <v>II</v>
      </c>
      <c r="N111" s="26" t="str">
        <f t="shared" si="35"/>
        <v/>
      </c>
    </row>
    <row r="112" spans="2:14" x14ac:dyDescent="0.2">
      <c r="B112" s="31" t="s">
        <v>100</v>
      </c>
      <c r="C112" s="47" t="s">
        <v>97</v>
      </c>
      <c r="D112" s="17" t="s">
        <v>70</v>
      </c>
      <c r="E112" s="8">
        <v>500</v>
      </c>
      <c r="F112" s="34"/>
      <c r="G112" s="50"/>
      <c r="H112" s="21" t="str">
        <f t="shared" ref="H112" si="47">IF(G112=0,"",IF($E112=0,"",G112*E112))</f>
        <v/>
      </c>
      <c r="I112" s="52"/>
      <c r="M112" s="26" t="str">
        <f t="shared" si="34"/>
        <v>II</v>
      </c>
      <c r="N112" s="26" t="str">
        <f t="shared" si="35"/>
        <v>II</v>
      </c>
    </row>
    <row r="113" spans="2:14" s="28" customFormat="1" ht="5.0999999999999996" customHeight="1" x14ac:dyDescent="0.2">
      <c r="B113" s="9"/>
      <c r="C113" s="27"/>
      <c r="D113" s="17"/>
      <c r="E113" s="8"/>
      <c r="G113" s="50"/>
      <c r="H113" s="21"/>
      <c r="I113" s="54"/>
      <c r="M113" s="26" t="str">
        <f t="shared" si="34"/>
        <v>II</v>
      </c>
      <c r="N113" s="26" t="str">
        <f t="shared" si="35"/>
        <v/>
      </c>
    </row>
    <row r="114" spans="2:14" x14ac:dyDescent="0.2">
      <c r="B114" s="39" t="s">
        <v>101</v>
      </c>
      <c r="C114" s="48" t="s">
        <v>102</v>
      </c>
      <c r="D114" s="40"/>
      <c r="E114" s="41"/>
      <c r="F114" s="34"/>
      <c r="G114" s="51"/>
      <c r="H114" s="44" t="str">
        <f>IF(G114=0,"",IF($E114=0,"",G114*E114))</f>
        <v/>
      </c>
      <c r="I114" s="55"/>
      <c r="M114" s="26" t="str">
        <f t="shared" si="34"/>
        <v>II</v>
      </c>
      <c r="N114" s="26" t="str">
        <f t="shared" si="35"/>
        <v/>
      </c>
    </row>
    <row r="115" spans="2:14" s="28" customFormat="1" ht="5.0999999999999996" customHeight="1" x14ac:dyDescent="0.2">
      <c r="B115" s="9"/>
      <c r="C115" s="27"/>
      <c r="D115" s="17"/>
      <c r="E115" s="8"/>
      <c r="G115" s="50"/>
      <c r="H115" s="21"/>
      <c r="I115" s="54"/>
      <c r="M115" s="26" t="str">
        <f t="shared" si="34"/>
        <v>II</v>
      </c>
      <c r="N115" s="26" t="str">
        <f t="shared" si="35"/>
        <v/>
      </c>
    </row>
    <row r="116" spans="2:14" ht="38.25" x14ac:dyDescent="0.2">
      <c r="B116" s="39" t="s">
        <v>103</v>
      </c>
      <c r="C116" s="48" t="s">
        <v>104</v>
      </c>
      <c r="D116" s="40"/>
      <c r="E116" s="41"/>
      <c r="F116" s="34"/>
      <c r="G116" s="51"/>
      <c r="H116" s="44" t="str">
        <f t="shared" ref="H116" si="48">IF(G116=0,"",IF($E116=0,"",G116*E116))</f>
        <v/>
      </c>
      <c r="I116" s="55"/>
      <c r="M116" s="26" t="str">
        <f t="shared" si="34"/>
        <v>II</v>
      </c>
      <c r="N116" s="26" t="str">
        <f t="shared" si="35"/>
        <v/>
      </c>
    </row>
    <row r="117" spans="2:14" s="28" customFormat="1" ht="5.0999999999999996" customHeight="1" x14ac:dyDescent="0.2">
      <c r="B117" s="9"/>
      <c r="C117" s="27"/>
      <c r="D117" s="17"/>
      <c r="E117" s="8"/>
      <c r="G117" s="50"/>
      <c r="H117" s="21"/>
      <c r="I117" s="54"/>
      <c r="M117" s="26" t="str">
        <f t="shared" si="34"/>
        <v>II</v>
      </c>
      <c r="N117" s="26" t="str">
        <f t="shared" si="35"/>
        <v/>
      </c>
    </row>
    <row r="118" spans="2:14" x14ac:dyDescent="0.2">
      <c r="B118" s="31" t="s">
        <v>107</v>
      </c>
      <c r="C118" s="47" t="s">
        <v>105</v>
      </c>
      <c r="D118" s="17" t="s">
        <v>70</v>
      </c>
      <c r="E118" s="8">
        <v>300</v>
      </c>
      <c r="F118" s="34"/>
      <c r="G118" s="50"/>
      <c r="H118" s="21" t="str">
        <f t="shared" ref="H118" si="49">IF(G118=0,"",IF($E118=0,"",G118*E118))</f>
        <v/>
      </c>
      <c r="I118" s="52"/>
      <c r="M118" s="26" t="str">
        <f t="shared" si="34"/>
        <v>II</v>
      </c>
      <c r="N118" s="26" t="str">
        <f t="shared" si="35"/>
        <v>II</v>
      </c>
    </row>
    <row r="119" spans="2:14" s="28" customFormat="1" ht="5.0999999999999996" customHeight="1" x14ac:dyDescent="0.2">
      <c r="B119" s="9"/>
      <c r="C119" s="27"/>
      <c r="D119" s="17"/>
      <c r="E119" s="8"/>
      <c r="G119" s="50"/>
      <c r="H119" s="21"/>
      <c r="I119" s="54"/>
      <c r="M119" s="26" t="str">
        <f t="shared" si="34"/>
        <v>II</v>
      </c>
      <c r="N119" s="26" t="str">
        <f t="shared" si="35"/>
        <v/>
      </c>
    </row>
    <row r="120" spans="2:14" x14ac:dyDescent="0.2">
      <c r="B120" s="31" t="s">
        <v>108</v>
      </c>
      <c r="C120" s="47" t="s">
        <v>106</v>
      </c>
      <c r="D120" s="17" t="s">
        <v>70</v>
      </c>
      <c r="E120" s="8">
        <v>100</v>
      </c>
      <c r="F120" s="34"/>
      <c r="G120" s="50"/>
      <c r="H120" s="21" t="str">
        <f t="shared" ref="H120" si="50">IF(G120=0,"",IF($E120=0,"",G120*E120))</f>
        <v/>
      </c>
      <c r="I120" s="52"/>
      <c r="M120" s="26" t="str">
        <f t="shared" si="34"/>
        <v>II</v>
      </c>
      <c r="N120" s="26" t="str">
        <f t="shared" si="35"/>
        <v>II</v>
      </c>
    </row>
    <row r="121" spans="2:14" s="28" customFormat="1" ht="5.0999999999999996" customHeight="1" x14ac:dyDescent="0.2">
      <c r="B121" s="9"/>
      <c r="C121" s="27"/>
      <c r="D121" s="17"/>
      <c r="E121" s="8"/>
      <c r="G121" s="50"/>
      <c r="H121" s="21"/>
      <c r="I121" s="54"/>
      <c r="M121" s="26" t="str">
        <f t="shared" si="34"/>
        <v>II</v>
      </c>
      <c r="N121" s="26" t="str">
        <f t="shared" si="35"/>
        <v/>
      </c>
    </row>
    <row r="122" spans="2:14" x14ac:dyDescent="0.2">
      <c r="B122" s="39" t="s">
        <v>109</v>
      </c>
      <c r="C122" s="48" t="s">
        <v>110</v>
      </c>
      <c r="D122" s="40"/>
      <c r="E122" s="41"/>
      <c r="F122" s="34"/>
      <c r="G122" s="51"/>
      <c r="H122" s="44" t="str">
        <f>IF(G122=0,"",IF($E122=0,"",G122*E122))</f>
        <v/>
      </c>
      <c r="I122" s="55"/>
      <c r="M122" s="26" t="str">
        <f t="shared" si="34"/>
        <v>II</v>
      </c>
      <c r="N122" s="26" t="str">
        <f t="shared" si="35"/>
        <v/>
      </c>
    </row>
    <row r="123" spans="2:14" s="28" customFormat="1" ht="5.0999999999999996" customHeight="1" x14ac:dyDescent="0.2">
      <c r="B123" s="9"/>
      <c r="C123" s="27"/>
      <c r="D123" s="17"/>
      <c r="E123" s="8"/>
      <c r="G123" s="50"/>
      <c r="H123" s="21"/>
      <c r="I123" s="54"/>
      <c r="M123" s="26" t="str">
        <f t="shared" si="34"/>
        <v>II</v>
      </c>
      <c r="N123" s="26" t="str">
        <f t="shared" si="35"/>
        <v/>
      </c>
    </row>
    <row r="124" spans="2:14" ht="38.25" x14ac:dyDescent="0.2">
      <c r="B124" s="31" t="s">
        <v>112</v>
      </c>
      <c r="C124" s="47" t="s">
        <v>111</v>
      </c>
      <c r="D124" s="17" t="s">
        <v>34</v>
      </c>
      <c r="E124" s="8">
        <v>4</v>
      </c>
      <c r="F124" s="34"/>
      <c r="G124" s="50"/>
      <c r="H124" s="21" t="str">
        <f t="shared" ref="H124" si="51">IF(G124=0,"",IF($E124=0,"",G124*E124))</f>
        <v/>
      </c>
      <c r="I124" s="52"/>
      <c r="M124" s="26" t="str">
        <f t="shared" si="34"/>
        <v>II</v>
      </c>
      <c r="N124" s="26" t="str">
        <f t="shared" si="35"/>
        <v>II</v>
      </c>
    </row>
    <row r="125" spans="2:14" s="28" customFormat="1" ht="5.0999999999999996" customHeight="1" x14ac:dyDescent="0.2">
      <c r="B125" s="9"/>
      <c r="C125" s="27"/>
      <c r="D125" s="17"/>
      <c r="E125" s="8"/>
      <c r="G125" s="50"/>
      <c r="H125" s="21"/>
      <c r="I125" s="54"/>
      <c r="M125" s="26" t="str">
        <f t="shared" si="34"/>
        <v>II</v>
      </c>
      <c r="N125" s="26" t="str">
        <f t="shared" si="35"/>
        <v/>
      </c>
    </row>
    <row r="126" spans="2:14" x14ac:dyDescent="0.2">
      <c r="B126" s="39" t="s">
        <v>113</v>
      </c>
      <c r="C126" s="48" t="s">
        <v>114</v>
      </c>
      <c r="D126" s="40"/>
      <c r="E126" s="41"/>
      <c r="F126" s="34"/>
      <c r="G126" s="51"/>
      <c r="H126" s="44" t="str">
        <f t="shared" ref="H126" si="52">IF(G126=0,"",IF($E126=0,"",G126*E126))</f>
        <v/>
      </c>
      <c r="I126" s="55"/>
      <c r="M126" s="26" t="str">
        <f t="shared" si="34"/>
        <v>II</v>
      </c>
      <c r="N126" s="26" t="str">
        <f t="shared" si="35"/>
        <v/>
      </c>
    </row>
    <row r="127" spans="2:14" s="28" customFormat="1" ht="5.0999999999999996" customHeight="1" x14ac:dyDescent="0.2">
      <c r="B127" s="9"/>
      <c r="C127" s="27"/>
      <c r="D127" s="17"/>
      <c r="E127" s="8"/>
      <c r="G127" s="50"/>
      <c r="H127" s="21"/>
      <c r="I127" s="54"/>
      <c r="M127" s="26" t="str">
        <f t="shared" si="34"/>
        <v>II</v>
      </c>
      <c r="N127" s="26" t="str">
        <f t="shared" si="35"/>
        <v/>
      </c>
    </row>
    <row r="128" spans="2:14" ht="89.25" x14ac:dyDescent="0.2">
      <c r="B128" s="39" t="s">
        <v>116</v>
      </c>
      <c r="C128" s="48" t="s">
        <v>115</v>
      </c>
      <c r="D128" s="40"/>
      <c r="E128" s="41"/>
      <c r="F128" s="34"/>
      <c r="G128" s="51"/>
      <c r="H128" s="44" t="str">
        <f t="shared" ref="H128" si="53">IF(G128=0,"",IF($E128=0,"",G128*E128))</f>
        <v/>
      </c>
      <c r="I128" s="55"/>
      <c r="M128" s="26" t="str">
        <f t="shared" si="34"/>
        <v>II</v>
      </c>
      <c r="N128" s="26" t="str">
        <f t="shared" si="35"/>
        <v/>
      </c>
    </row>
    <row r="129" spans="2:14" s="28" customFormat="1" ht="5.0999999999999996" customHeight="1" x14ac:dyDescent="0.2">
      <c r="B129" s="9"/>
      <c r="C129" s="27"/>
      <c r="D129" s="17"/>
      <c r="E129" s="8"/>
      <c r="G129" s="50"/>
      <c r="H129" s="21"/>
      <c r="I129" s="54"/>
      <c r="M129" s="26" t="str">
        <f t="shared" si="34"/>
        <v>II</v>
      </c>
      <c r="N129" s="26" t="str">
        <f t="shared" si="35"/>
        <v/>
      </c>
    </row>
    <row r="130" spans="2:14" ht="25.5" x14ac:dyDescent="0.2">
      <c r="B130" s="31" t="s">
        <v>120</v>
      </c>
      <c r="C130" s="47" t="s">
        <v>117</v>
      </c>
      <c r="D130" s="17" t="s">
        <v>34</v>
      </c>
      <c r="E130" s="8">
        <v>3</v>
      </c>
      <c r="F130" s="34"/>
      <c r="G130" s="50"/>
      <c r="H130" s="21" t="str">
        <f t="shared" ref="H130" si="54">IF(G130=0,"",IF($E130=0,"",G130*E130))</f>
        <v/>
      </c>
      <c r="I130" s="52"/>
      <c r="M130" s="26" t="str">
        <f t="shared" si="34"/>
        <v>II</v>
      </c>
      <c r="N130" s="26" t="str">
        <f t="shared" si="35"/>
        <v>II</v>
      </c>
    </row>
    <row r="131" spans="2:14" s="28" customFormat="1" ht="5.0999999999999996" customHeight="1" x14ac:dyDescent="0.2">
      <c r="B131" s="9"/>
      <c r="C131" s="27"/>
      <c r="D131" s="17"/>
      <c r="E131" s="8"/>
      <c r="G131" s="50"/>
      <c r="H131" s="21"/>
      <c r="I131" s="54"/>
      <c r="M131" s="26" t="str">
        <f t="shared" si="34"/>
        <v>II</v>
      </c>
      <c r="N131" s="26" t="str">
        <f t="shared" si="35"/>
        <v/>
      </c>
    </row>
    <row r="132" spans="2:14" ht="25.5" x14ac:dyDescent="0.2">
      <c r="B132" s="31" t="s">
        <v>121</v>
      </c>
      <c r="C132" s="47" t="s">
        <v>118</v>
      </c>
      <c r="D132" s="17" t="s">
        <v>34</v>
      </c>
      <c r="E132" s="8">
        <v>1</v>
      </c>
      <c r="F132" s="34"/>
      <c r="G132" s="50"/>
      <c r="H132" s="21" t="str">
        <f t="shared" ref="H132" si="55">IF(G132=0,"",IF($E132=0,"",G132*E132))</f>
        <v/>
      </c>
      <c r="I132" s="52"/>
      <c r="M132" s="26" t="str">
        <f t="shared" si="34"/>
        <v>II</v>
      </c>
      <c r="N132" s="26" t="str">
        <f t="shared" si="35"/>
        <v>II</v>
      </c>
    </row>
    <row r="133" spans="2:14" s="28" customFormat="1" ht="5.0999999999999996" customHeight="1" x14ac:dyDescent="0.2">
      <c r="B133" s="9"/>
      <c r="C133" s="27"/>
      <c r="D133" s="17"/>
      <c r="E133" s="8"/>
      <c r="G133" s="50"/>
      <c r="H133" s="21"/>
      <c r="I133" s="54"/>
      <c r="M133" s="26" t="str">
        <f t="shared" si="34"/>
        <v>II</v>
      </c>
      <c r="N133" s="26" t="str">
        <f t="shared" si="35"/>
        <v/>
      </c>
    </row>
    <row r="134" spans="2:14" ht="25.5" x14ac:dyDescent="0.2">
      <c r="B134" s="31" t="s">
        <v>122</v>
      </c>
      <c r="C134" s="47" t="s">
        <v>119</v>
      </c>
      <c r="D134" s="17" t="s">
        <v>34</v>
      </c>
      <c r="E134" s="8">
        <v>4</v>
      </c>
      <c r="F134" s="34"/>
      <c r="G134" s="50"/>
      <c r="H134" s="21" t="str">
        <f t="shared" ref="H134" si="56">IF(G134=0,"",IF($E134=0,"",G134*E134))</f>
        <v/>
      </c>
      <c r="I134" s="52"/>
      <c r="M134" s="26" t="str">
        <f t="shared" si="34"/>
        <v>II</v>
      </c>
      <c r="N134" s="26" t="str">
        <f t="shared" si="35"/>
        <v>II</v>
      </c>
    </row>
    <row r="135" spans="2:14" ht="15.75" customHeight="1" x14ac:dyDescent="0.2">
      <c r="B135" s="9"/>
      <c r="C135" s="27"/>
      <c r="D135" s="17"/>
      <c r="E135" s="8"/>
      <c r="G135" s="50"/>
      <c r="H135" s="21" t="str">
        <f>IF(G135=0,"",IF($E135=0,"",G135*E135))</f>
        <v/>
      </c>
      <c r="I135" s="52"/>
      <c r="M135" s="26" t="str">
        <f t="shared" si="34"/>
        <v>II</v>
      </c>
      <c r="N135" s="26" t="str">
        <f t="shared" si="35"/>
        <v/>
      </c>
    </row>
    <row r="136" spans="2:14" s="28" customFormat="1" x14ac:dyDescent="0.2">
      <c r="B136" s="43" t="s">
        <v>23</v>
      </c>
      <c r="C136" s="45" t="s">
        <v>234</v>
      </c>
      <c r="D136" s="40"/>
      <c r="E136" s="41"/>
      <c r="G136" s="51"/>
      <c r="H136" s="44" t="str">
        <f t="shared" ref="H136" si="57">IF(G136=0,"",IF($E136=0,"",G136*E136))</f>
        <v/>
      </c>
      <c r="I136" s="53"/>
      <c r="M136" s="26" t="str">
        <f t="shared" si="34"/>
        <v>III</v>
      </c>
      <c r="N136" s="26" t="str">
        <f t="shared" si="35"/>
        <v/>
      </c>
    </row>
    <row r="137" spans="2:14" s="28" customFormat="1" ht="5.0999999999999996" customHeight="1" x14ac:dyDescent="0.2">
      <c r="B137" s="9"/>
      <c r="C137" s="27"/>
      <c r="D137" s="17"/>
      <c r="E137" s="8"/>
      <c r="G137" s="50"/>
      <c r="H137" s="21"/>
      <c r="I137" s="54"/>
      <c r="M137" s="26" t="str">
        <f t="shared" si="34"/>
        <v>III</v>
      </c>
      <c r="N137" s="26" t="str">
        <f t="shared" si="35"/>
        <v/>
      </c>
    </row>
    <row r="138" spans="2:14" x14ac:dyDescent="0.2">
      <c r="B138" s="39" t="s">
        <v>123</v>
      </c>
      <c r="C138" s="48" t="s">
        <v>124</v>
      </c>
      <c r="D138" s="40"/>
      <c r="E138" s="41"/>
      <c r="F138" s="34"/>
      <c r="G138" s="51"/>
      <c r="H138" s="44" t="str">
        <f>IF(G138=0,"",IF($E138=0,"",G138*E138))</f>
        <v/>
      </c>
      <c r="I138" s="55"/>
      <c r="M138" s="26" t="str">
        <f t="shared" si="34"/>
        <v>III</v>
      </c>
      <c r="N138" s="26" t="str">
        <f t="shared" si="35"/>
        <v/>
      </c>
    </row>
    <row r="139" spans="2:14" s="28" customFormat="1" ht="5.0999999999999996" customHeight="1" x14ac:dyDescent="0.2">
      <c r="B139" s="9"/>
      <c r="C139" s="27"/>
      <c r="D139" s="17"/>
      <c r="E139" s="8"/>
      <c r="G139" s="50"/>
      <c r="H139" s="21"/>
      <c r="I139" s="54"/>
      <c r="M139" s="26" t="str">
        <f t="shared" si="34"/>
        <v>III</v>
      </c>
      <c r="N139" s="26" t="str">
        <f t="shared" si="35"/>
        <v/>
      </c>
    </row>
    <row r="140" spans="2:14" ht="102" x14ac:dyDescent="0.2">
      <c r="B140" s="31" t="s">
        <v>126</v>
      </c>
      <c r="C140" s="47" t="s">
        <v>125</v>
      </c>
      <c r="D140" s="17" t="s">
        <v>7</v>
      </c>
      <c r="E140" s="8">
        <v>1</v>
      </c>
      <c r="F140" s="34"/>
      <c r="G140" s="50"/>
      <c r="H140" s="21" t="str">
        <f t="shared" ref="H140" si="58">IF(G140=0,"",IF($E140=0,"",G140*E140))</f>
        <v/>
      </c>
      <c r="I140" s="52"/>
      <c r="M140" s="26" t="str">
        <f t="shared" si="34"/>
        <v>III</v>
      </c>
      <c r="N140" s="26" t="str">
        <f t="shared" si="35"/>
        <v>III</v>
      </c>
    </row>
    <row r="141" spans="2:14" s="28" customFormat="1" ht="5.0999999999999996" customHeight="1" x14ac:dyDescent="0.2">
      <c r="B141" s="9"/>
      <c r="C141" s="27"/>
      <c r="D141" s="17"/>
      <c r="E141" s="8"/>
      <c r="G141" s="50"/>
      <c r="H141" s="21"/>
      <c r="I141" s="54"/>
      <c r="M141" s="26" t="str">
        <f t="shared" si="34"/>
        <v>III</v>
      </c>
      <c r="N141" s="26" t="str">
        <f t="shared" si="35"/>
        <v/>
      </c>
    </row>
    <row r="142" spans="2:14" x14ac:dyDescent="0.2">
      <c r="B142" s="39" t="s">
        <v>128</v>
      </c>
      <c r="C142" s="48" t="s">
        <v>127</v>
      </c>
      <c r="D142" s="40"/>
      <c r="E142" s="41"/>
      <c r="F142" s="34"/>
      <c r="G142" s="51"/>
      <c r="H142" s="44" t="str">
        <f t="shared" ref="H142" si="59">IF(G142=0,"",IF($E142=0,"",G142*E142))</f>
        <v/>
      </c>
      <c r="I142" s="55"/>
      <c r="M142" s="26" t="str">
        <f t="shared" si="34"/>
        <v>III</v>
      </c>
      <c r="N142" s="26" t="str">
        <f t="shared" si="35"/>
        <v/>
      </c>
    </row>
    <row r="143" spans="2:14" s="28" customFormat="1" ht="5.0999999999999996" customHeight="1" x14ac:dyDescent="0.2">
      <c r="B143" s="9"/>
      <c r="C143" s="27"/>
      <c r="D143" s="17"/>
      <c r="E143" s="8"/>
      <c r="G143" s="50"/>
      <c r="H143" s="21"/>
      <c r="I143" s="54"/>
      <c r="M143" s="26" t="str">
        <f t="shared" si="34"/>
        <v>III</v>
      </c>
      <c r="N143" s="26" t="str">
        <f t="shared" si="35"/>
        <v/>
      </c>
    </row>
    <row r="144" spans="2:14" ht="51" x14ac:dyDescent="0.2">
      <c r="B144" s="31" t="s">
        <v>129</v>
      </c>
      <c r="C144" s="47" t="s">
        <v>130</v>
      </c>
      <c r="D144" s="17" t="s">
        <v>7</v>
      </c>
      <c r="E144" s="8">
        <v>1</v>
      </c>
      <c r="F144" s="34"/>
      <c r="G144" s="50"/>
      <c r="H144" s="21" t="str">
        <f t="shared" ref="H144" si="60">IF(G144=0,"",IF($E144=0,"",G144*E144))</f>
        <v/>
      </c>
      <c r="I144" s="52"/>
      <c r="M144" s="26" t="str">
        <f t="shared" si="34"/>
        <v>III</v>
      </c>
      <c r="N144" s="26" t="str">
        <f t="shared" si="35"/>
        <v>III</v>
      </c>
    </row>
    <row r="145" spans="2:14" s="28" customFormat="1" ht="5.0999999999999996" customHeight="1" x14ac:dyDescent="0.2">
      <c r="B145" s="9"/>
      <c r="C145" s="27"/>
      <c r="D145" s="17"/>
      <c r="E145" s="8"/>
      <c r="G145" s="50"/>
      <c r="H145" s="21"/>
      <c r="I145" s="54"/>
      <c r="M145" s="26" t="str">
        <f t="shared" si="34"/>
        <v>III</v>
      </c>
      <c r="N145" s="26" t="str">
        <f t="shared" si="35"/>
        <v/>
      </c>
    </row>
    <row r="146" spans="2:14" x14ac:dyDescent="0.2">
      <c r="B146" s="39" t="s">
        <v>131</v>
      </c>
      <c r="C146" s="48" t="s">
        <v>132</v>
      </c>
      <c r="D146" s="40"/>
      <c r="E146" s="41"/>
      <c r="F146" s="34"/>
      <c r="G146" s="51"/>
      <c r="H146" s="44" t="str">
        <f t="shared" ref="H146" si="61">IF(G146=0,"",IF($E146=0,"",G146*E146))</f>
        <v/>
      </c>
      <c r="I146" s="55"/>
      <c r="M146" s="26" t="str">
        <f t="shared" si="34"/>
        <v>III</v>
      </c>
      <c r="N146" s="26" t="str">
        <f t="shared" si="35"/>
        <v/>
      </c>
    </row>
    <row r="147" spans="2:14" s="28" customFormat="1" ht="5.0999999999999996" customHeight="1" x14ac:dyDescent="0.2">
      <c r="B147" s="9"/>
      <c r="C147" s="27"/>
      <c r="D147" s="17"/>
      <c r="E147" s="8"/>
      <c r="G147" s="50"/>
      <c r="H147" s="21"/>
      <c r="I147" s="54"/>
      <c r="M147" s="26" t="str">
        <f t="shared" si="34"/>
        <v>III</v>
      </c>
      <c r="N147" s="26" t="str">
        <f t="shared" si="35"/>
        <v/>
      </c>
    </row>
    <row r="148" spans="2:14" ht="51" x14ac:dyDescent="0.2">
      <c r="B148" s="31" t="s">
        <v>133</v>
      </c>
      <c r="C148" s="47" t="s">
        <v>134</v>
      </c>
      <c r="D148" s="17" t="s">
        <v>7</v>
      </c>
      <c r="E148" s="8">
        <v>1</v>
      </c>
      <c r="F148" s="34"/>
      <c r="G148" s="50"/>
      <c r="H148" s="21" t="str">
        <f t="shared" ref="H148" si="62">IF(G148=0,"",IF($E148=0,"",G148*E148))</f>
        <v/>
      </c>
      <c r="I148" s="52"/>
      <c r="M148" s="26" t="str">
        <f t="shared" si="34"/>
        <v>III</v>
      </c>
      <c r="N148" s="26" t="str">
        <f t="shared" si="35"/>
        <v>III</v>
      </c>
    </row>
    <row r="149" spans="2:14" s="28" customFormat="1" x14ac:dyDescent="0.2">
      <c r="B149" s="9"/>
      <c r="C149" s="27"/>
      <c r="D149" s="17"/>
      <c r="E149" s="8"/>
      <c r="G149" s="50"/>
      <c r="H149" s="21"/>
      <c r="I149" s="54"/>
      <c r="M149" s="26" t="str">
        <f t="shared" si="34"/>
        <v>III</v>
      </c>
      <c r="N149" s="26" t="str">
        <f t="shared" si="35"/>
        <v/>
      </c>
    </row>
  </sheetData>
  <mergeCells count="17">
    <mergeCell ref="C22:I22"/>
    <mergeCell ref="C17:I17"/>
    <mergeCell ref="C19:I19"/>
    <mergeCell ref="C21:I21"/>
    <mergeCell ref="C18:I18"/>
    <mergeCell ref="C16:I16"/>
    <mergeCell ref="C20:I20"/>
    <mergeCell ref="B1:I1"/>
    <mergeCell ref="B2:I2"/>
    <mergeCell ref="B3:I3"/>
    <mergeCell ref="B14:G14"/>
    <mergeCell ref="B15:G15"/>
    <mergeCell ref="B5:B6"/>
    <mergeCell ref="D5:D6"/>
    <mergeCell ref="C5:C6"/>
    <mergeCell ref="E5:E6"/>
    <mergeCell ref="G5:I5"/>
  </mergeCells>
  <printOptions horizontalCentered="1"/>
  <pageMargins left="0.39370078740157483" right="0.15748031496062992" top="0.6692913385826772" bottom="0.47244094488188981" header="0.23622047244094491" footer="0.19685039370078741"/>
  <pageSetup paperSize="9" scale="70" orientation="portrait" r:id="rId1"/>
  <headerFooter>
    <oddHeader>&amp;C&amp;14CONCURSO PÚBLICO 1900323
&amp;"-,Negrito"&amp;A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"/>
  <sheetViews>
    <sheetView showGridLines="0" workbookViewId="0">
      <pane ySplit="15" topLeftCell="A16" activePane="bottomLeft" state="frozen"/>
      <selection pane="bottomLeft" activeCell="C26" sqref="C26"/>
    </sheetView>
  </sheetViews>
  <sheetFormatPr defaultRowHeight="12.75" x14ac:dyDescent="0.25"/>
  <cols>
    <col min="1" max="1" width="0.7109375" style="1" customWidth="1"/>
    <col min="2" max="2" width="9.7109375" style="28" customWidth="1"/>
    <col min="3" max="3" width="47.140625" style="1" customWidth="1"/>
    <col min="4" max="4" width="5.7109375" style="1" customWidth="1"/>
    <col min="5" max="5" width="8.140625" style="1" bestFit="1" customWidth="1"/>
    <col min="6" max="6" width="0.5703125" style="1" customWidth="1"/>
    <col min="7" max="7" width="14.42578125" style="1" bestFit="1" customWidth="1"/>
    <col min="8" max="8" width="14.42578125" style="1" customWidth="1"/>
    <col min="9" max="9" width="36.5703125" style="1" customWidth="1"/>
    <col min="10" max="10" width="0.7109375" style="1" customWidth="1"/>
    <col min="11" max="14" width="9.140625" style="1" hidden="1" customWidth="1"/>
    <col min="15" max="16384" width="9.140625" style="1"/>
  </cols>
  <sheetData>
    <row r="1" spans="2:14" ht="26.25" x14ac:dyDescent="0.25">
      <c r="B1" s="71" t="s">
        <v>16</v>
      </c>
      <c r="C1" s="71"/>
      <c r="D1" s="71"/>
      <c r="E1" s="71"/>
      <c r="F1" s="71"/>
      <c r="G1" s="71"/>
      <c r="H1" s="71"/>
      <c r="I1" s="71"/>
    </row>
    <row r="2" spans="2:14" s="28" customFormat="1" ht="15" customHeight="1" x14ac:dyDescent="0.2">
      <c r="B2" s="72" t="s">
        <v>18</v>
      </c>
      <c r="C2" s="72"/>
      <c r="D2" s="72"/>
      <c r="E2" s="72"/>
      <c r="F2" s="72"/>
      <c r="G2" s="72"/>
      <c r="H2" s="72"/>
      <c r="I2" s="72"/>
    </row>
    <row r="3" spans="2:14" ht="20.25" customHeight="1" x14ac:dyDescent="0.25">
      <c r="B3" s="73"/>
      <c r="C3" s="74"/>
      <c r="D3" s="74"/>
      <c r="E3" s="74"/>
      <c r="F3" s="74"/>
      <c r="G3" s="74"/>
      <c r="H3" s="74"/>
      <c r="I3" s="75"/>
    </row>
    <row r="4" spans="2:14" ht="6" customHeight="1" x14ac:dyDescent="0.25"/>
    <row r="5" spans="2:14" s="2" customFormat="1" ht="11.25" x14ac:dyDescent="0.25">
      <c r="B5" s="82" t="s">
        <v>0</v>
      </c>
      <c r="C5" s="84" t="s">
        <v>13</v>
      </c>
      <c r="D5" s="84" t="s">
        <v>1</v>
      </c>
      <c r="E5" s="84" t="s">
        <v>2</v>
      </c>
      <c r="F5" s="1"/>
      <c r="G5" s="86" t="s">
        <v>3</v>
      </c>
      <c r="H5" s="87"/>
      <c r="I5" s="88"/>
    </row>
    <row r="6" spans="2:14" ht="11.25" x14ac:dyDescent="0.25">
      <c r="B6" s="83"/>
      <c r="C6" s="85"/>
      <c r="D6" s="85"/>
      <c r="E6" s="85"/>
      <c r="G6" s="3" t="s">
        <v>4</v>
      </c>
      <c r="H6" s="4" t="s">
        <v>5</v>
      </c>
      <c r="I6" s="5" t="s">
        <v>14</v>
      </c>
    </row>
    <row r="7" spans="2:14" ht="5.25" customHeight="1" x14ac:dyDescent="0.2">
      <c r="B7" s="30"/>
      <c r="C7" s="10"/>
      <c r="D7" s="15"/>
      <c r="E7" s="13"/>
      <c r="G7" s="18"/>
      <c r="H7" s="19"/>
      <c r="I7" s="23"/>
    </row>
    <row r="8" spans="2:14" ht="12.95" customHeight="1" x14ac:dyDescent="0.25">
      <c r="B8" s="31"/>
      <c r="C8" s="11" t="s">
        <v>9</v>
      </c>
      <c r="D8" s="16"/>
      <c r="E8" s="14"/>
      <c r="G8" s="20"/>
      <c r="H8" s="21"/>
      <c r="I8" s="24"/>
    </row>
    <row r="9" spans="2:14" ht="8.25" customHeight="1" x14ac:dyDescent="0.2">
      <c r="B9" s="31"/>
      <c r="C9" s="6"/>
      <c r="D9" s="17"/>
      <c r="E9" s="7"/>
      <c r="G9" s="20"/>
      <c r="H9" s="21"/>
      <c r="I9" s="24"/>
    </row>
    <row r="10" spans="2:14" ht="16.5" customHeight="1" x14ac:dyDescent="0.2">
      <c r="B10" s="9" t="s">
        <v>15</v>
      </c>
      <c r="C10" s="12" t="s">
        <v>26</v>
      </c>
      <c r="D10" s="17"/>
      <c r="E10" s="7"/>
      <c r="G10" s="20"/>
      <c r="H10" s="21" t="str">
        <f>IF($B$3=0,"",SUMIF($N$16:$N$181,$B10,$H$16:$H$181))</f>
        <v/>
      </c>
      <c r="I10" s="56"/>
    </row>
    <row r="11" spans="2:14" ht="16.5" customHeight="1" x14ac:dyDescent="0.2">
      <c r="B11" s="9" t="s">
        <v>22</v>
      </c>
      <c r="C11" s="12" t="s">
        <v>25</v>
      </c>
      <c r="D11" s="17"/>
      <c r="E11" s="7"/>
      <c r="G11" s="20"/>
      <c r="H11" s="21" t="str">
        <f>IF($B$3=0,"",SUMIF($N$16:$N$181,$B11,$H$16:$H$181))</f>
        <v/>
      </c>
      <c r="I11" s="56"/>
    </row>
    <row r="12" spans="2:14" ht="16.5" customHeight="1" x14ac:dyDescent="0.2">
      <c r="B12" s="9" t="s">
        <v>23</v>
      </c>
      <c r="C12" s="12" t="s">
        <v>24</v>
      </c>
      <c r="D12" s="17"/>
      <c r="E12" s="7"/>
      <c r="G12" s="20"/>
      <c r="H12" s="21" t="str">
        <f>IF($B$3=0,"",SUMIF($N$16:$N$181,$B12,$H$16:$H$181))</f>
        <v/>
      </c>
      <c r="I12" s="56"/>
    </row>
    <row r="13" spans="2:14" ht="5.25" customHeight="1" x14ac:dyDescent="0.2">
      <c r="B13" s="9"/>
      <c r="C13" s="12"/>
      <c r="D13" s="17"/>
      <c r="E13" s="7"/>
      <c r="G13" s="20"/>
      <c r="H13" s="32"/>
      <c r="I13" s="38"/>
    </row>
    <row r="14" spans="2:14" ht="18.75" customHeight="1" x14ac:dyDescent="0.2">
      <c r="B14" s="76" t="s">
        <v>6</v>
      </c>
      <c r="C14" s="77"/>
      <c r="D14" s="77"/>
      <c r="E14" s="77"/>
      <c r="F14" s="77"/>
      <c r="G14" s="78"/>
      <c r="H14" s="42" t="str">
        <f>IF($B$3=0,"",SUM(H10:H12))</f>
        <v/>
      </c>
      <c r="I14" s="56"/>
      <c r="M14" s="37" t="s">
        <v>8</v>
      </c>
      <c r="N14" s="37" t="s">
        <v>2</v>
      </c>
    </row>
    <row r="15" spans="2:14" ht="7.5" customHeight="1" x14ac:dyDescent="0.2">
      <c r="B15" s="79"/>
      <c r="C15" s="80"/>
      <c r="D15" s="80"/>
      <c r="E15" s="80"/>
      <c r="F15" s="80"/>
      <c r="G15" s="81"/>
      <c r="H15" s="22"/>
      <c r="I15" s="25"/>
    </row>
    <row r="16" spans="2:14" ht="8.25" customHeight="1" x14ac:dyDescent="0.2">
      <c r="B16" s="35"/>
      <c r="C16" s="65" t="str">
        <f>IF(G16=0,"",IF($E16=0,"",G16*E16))</f>
        <v/>
      </c>
      <c r="D16" s="66"/>
      <c r="E16" s="66"/>
      <c r="F16" s="66"/>
      <c r="G16" s="66"/>
      <c r="H16" s="66"/>
      <c r="I16" s="67"/>
      <c r="M16" s="26" t="str">
        <f>LEFT($B16,1)</f>
        <v/>
      </c>
      <c r="N16" s="26" t="str">
        <f>IF(E16&gt;0,M16,"")</f>
        <v/>
      </c>
    </row>
    <row r="17" spans="2:14" ht="29.25" customHeight="1" x14ac:dyDescent="0.25">
      <c r="B17" s="36" t="s">
        <v>10</v>
      </c>
      <c r="C17" s="89" t="s">
        <v>135</v>
      </c>
      <c r="D17" s="90"/>
      <c r="E17" s="90"/>
      <c r="F17" s="90"/>
      <c r="G17" s="90"/>
      <c r="H17" s="90"/>
      <c r="I17" s="91"/>
      <c r="M17" s="26"/>
      <c r="N17" s="26"/>
    </row>
    <row r="18" spans="2:14" ht="5.0999999999999996" customHeight="1" x14ac:dyDescent="0.25">
      <c r="B18" s="29"/>
      <c r="C18" s="68"/>
      <c r="D18" s="69"/>
      <c r="E18" s="69"/>
      <c r="F18" s="69"/>
      <c r="G18" s="69"/>
      <c r="H18" s="69"/>
      <c r="I18" s="70"/>
      <c r="M18" s="26"/>
      <c r="N18" s="26"/>
    </row>
    <row r="19" spans="2:14" ht="27.75" customHeight="1" x14ac:dyDescent="0.25">
      <c r="B19" s="36" t="s">
        <v>11</v>
      </c>
      <c r="C19" s="89" t="s">
        <v>20</v>
      </c>
      <c r="D19" s="90"/>
      <c r="E19" s="90"/>
      <c r="F19" s="90"/>
      <c r="G19" s="90"/>
      <c r="H19" s="90"/>
      <c r="I19" s="91"/>
      <c r="M19" s="26"/>
      <c r="N19" s="26"/>
    </row>
    <row r="20" spans="2:14" ht="5.0999999999999996" customHeight="1" x14ac:dyDescent="0.25">
      <c r="B20" s="29"/>
      <c r="C20" s="68"/>
      <c r="D20" s="69"/>
      <c r="E20" s="69"/>
      <c r="F20" s="69"/>
      <c r="G20" s="69"/>
      <c r="H20" s="69"/>
      <c r="I20" s="70"/>
      <c r="M20" s="26"/>
      <c r="N20" s="26"/>
    </row>
    <row r="21" spans="2:14" ht="30" customHeight="1" x14ac:dyDescent="0.25">
      <c r="B21" s="36" t="s">
        <v>12</v>
      </c>
      <c r="C21" s="89" t="s">
        <v>21</v>
      </c>
      <c r="D21" s="90"/>
      <c r="E21" s="90"/>
      <c r="F21" s="90"/>
      <c r="G21" s="90"/>
      <c r="H21" s="90"/>
      <c r="I21" s="91"/>
      <c r="M21" s="26"/>
      <c r="N21" s="26"/>
    </row>
    <row r="22" spans="2:14" ht="5.0999999999999996" customHeight="1" x14ac:dyDescent="0.25">
      <c r="B22" s="29"/>
      <c r="C22" s="68"/>
      <c r="D22" s="69"/>
      <c r="E22" s="69"/>
      <c r="F22" s="69"/>
      <c r="G22" s="69"/>
      <c r="H22" s="69"/>
      <c r="I22" s="70"/>
      <c r="M22" s="26"/>
      <c r="N22" s="26"/>
    </row>
    <row r="23" spans="2:14" ht="15.75" customHeight="1" x14ac:dyDescent="0.2">
      <c r="B23" s="9"/>
      <c r="C23" s="33"/>
      <c r="D23" s="17"/>
      <c r="E23" s="8"/>
      <c r="G23" s="50"/>
      <c r="H23" s="21"/>
      <c r="I23" s="52"/>
      <c r="M23" s="26"/>
      <c r="N23" s="26"/>
    </row>
    <row r="24" spans="2:14" s="28" customFormat="1" x14ac:dyDescent="0.2">
      <c r="B24" s="43" t="s">
        <v>15</v>
      </c>
      <c r="C24" s="45" t="s">
        <v>26</v>
      </c>
      <c r="D24" s="40"/>
      <c r="E24" s="41"/>
      <c r="G24" s="51"/>
      <c r="H24" s="44" t="str">
        <f t="shared" ref="H24:H26" si="0">IF(G24=0,"",IF($E24=0,"",G24*E24))</f>
        <v/>
      </c>
      <c r="I24" s="53"/>
      <c r="M24" s="26" t="str">
        <f>IF(ISERROR(VLOOKUP($B24,$B$10:$B$12,1,FALSE)),$M23,$B24)</f>
        <v>I</v>
      </c>
      <c r="N24" s="26" t="str">
        <f>IF(E24&gt;0,M24,"")</f>
        <v/>
      </c>
    </row>
    <row r="25" spans="2:14" s="28" customFormat="1" ht="5.0999999999999996" customHeight="1" x14ac:dyDescent="0.2">
      <c r="B25" s="9"/>
      <c r="C25" s="27"/>
      <c r="D25" s="17"/>
      <c r="E25" s="8"/>
      <c r="G25" s="50"/>
      <c r="H25" s="21"/>
      <c r="I25" s="54"/>
      <c r="M25" s="26" t="str">
        <f t="shared" ref="M25:M88" si="1">IF(ISERROR(VLOOKUP($B25,$B$10:$B$12,1,FALSE)),$M24,$B25)</f>
        <v>I</v>
      </c>
      <c r="N25" s="26" t="str">
        <f t="shared" ref="N25:N88" si="2">IF(E25&gt;0,M25,"")</f>
        <v/>
      </c>
    </row>
    <row r="26" spans="2:14" ht="127.5" x14ac:dyDescent="0.2">
      <c r="B26" s="31" t="s">
        <v>28</v>
      </c>
      <c r="C26" s="47" t="s">
        <v>27</v>
      </c>
      <c r="D26" s="17" t="s">
        <v>7</v>
      </c>
      <c r="E26" s="8">
        <v>1</v>
      </c>
      <c r="G26" s="50"/>
      <c r="H26" s="21" t="str">
        <f t="shared" si="0"/>
        <v/>
      </c>
      <c r="I26" s="52"/>
      <c r="M26" s="26" t="str">
        <f t="shared" si="1"/>
        <v>I</v>
      </c>
      <c r="N26" s="26" t="str">
        <f t="shared" si="2"/>
        <v>I</v>
      </c>
    </row>
    <row r="27" spans="2:14" ht="15.75" customHeight="1" x14ac:dyDescent="0.2">
      <c r="B27" s="9"/>
      <c r="C27" s="27"/>
      <c r="D27" s="17"/>
      <c r="E27" s="8"/>
      <c r="G27" s="50"/>
      <c r="H27" s="21" t="str">
        <f>IF(G27=0,"",IF($E27=0,"",G27*E27))</f>
        <v/>
      </c>
      <c r="I27" s="52"/>
      <c r="M27" s="26" t="str">
        <f t="shared" si="1"/>
        <v>I</v>
      </c>
      <c r="N27" s="26" t="str">
        <f t="shared" si="2"/>
        <v/>
      </c>
    </row>
    <row r="28" spans="2:14" s="28" customFormat="1" x14ac:dyDescent="0.2">
      <c r="B28" s="43" t="s">
        <v>22</v>
      </c>
      <c r="C28" s="45" t="s">
        <v>25</v>
      </c>
      <c r="D28" s="40"/>
      <c r="E28" s="41"/>
      <c r="G28" s="51"/>
      <c r="H28" s="44" t="str">
        <f t="shared" ref="H28" si="3">IF(G28=0,"",IF($E28=0,"",G28*E28))</f>
        <v/>
      </c>
      <c r="I28" s="53"/>
      <c r="M28" s="26" t="str">
        <f t="shared" si="1"/>
        <v>II</v>
      </c>
      <c r="N28" s="26" t="str">
        <f t="shared" si="2"/>
        <v/>
      </c>
    </row>
    <row r="29" spans="2:14" s="28" customFormat="1" ht="5.0999999999999996" customHeight="1" x14ac:dyDescent="0.2">
      <c r="B29" s="9"/>
      <c r="C29" s="27"/>
      <c r="D29" s="17"/>
      <c r="E29" s="8"/>
      <c r="G29" s="50"/>
      <c r="H29" s="21"/>
      <c r="I29" s="54"/>
      <c r="M29" s="26" t="str">
        <f t="shared" si="1"/>
        <v>II</v>
      </c>
      <c r="N29" s="26" t="str">
        <f t="shared" si="2"/>
        <v/>
      </c>
    </row>
    <row r="30" spans="2:14" x14ac:dyDescent="0.2">
      <c r="B30" s="39" t="s">
        <v>29</v>
      </c>
      <c r="C30" s="48" t="s">
        <v>136</v>
      </c>
      <c r="D30" s="40"/>
      <c r="E30" s="41"/>
      <c r="F30" s="34"/>
      <c r="G30" s="51"/>
      <c r="H30" s="44" t="str">
        <f t="shared" ref="H30" si="4">IF(G30=0,"",IF($E30=0,"",G30*E30))</f>
        <v/>
      </c>
      <c r="I30" s="55"/>
      <c r="M30" s="26" t="str">
        <f t="shared" si="1"/>
        <v>II</v>
      </c>
      <c r="N30" s="26" t="str">
        <f t="shared" si="2"/>
        <v/>
      </c>
    </row>
    <row r="31" spans="2:14" s="28" customFormat="1" ht="5.0999999999999996" customHeight="1" x14ac:dyDescent="0.2">
      <c r="B31" s="9"/>
      <c r="C31" s="27"/>
      <c r="D31" s="17"/>
      <c r="E31" s="8"/>
      <c r="G31" s="50"/>
      <c r="H31" s="21"/>
      <c r="I31" s="54"/>
      <c r="M31" s="26" t="str">
        <f t="shared" si="1"/>
        <v>II</v>
      </c>
      <c r="N31" s="26" t="str">
        <f t="shared" si="2"/>
        <v/>
      </c>
    </row>
    <row r="32" spans="2:14" ht="76.5" x14ac:dyDescent="0.2">
      <c r="B32" s="39" t="s">
        <v>31</v>
      </c>
      <c r="C32" s="48" t="s">
        <v>32</v>
      </c>
      <c r="D32" s="40"/>
      <c r="E32" s="41"/>
      <c r="F32" s="34"/>
      <c r="G32" s="51"/>
      <c r="H32" s="44" t="str">
        <f t="shared" ref="H32" si="5">IF(G32=0,"",IF($E32=0,"",G32*E32))</f>
        <v/>
      </c>
      <c r="I32" s="55"/>
      <c r="M32" s="26" t="str">
        <f t="shared" si="1"/>
        <v>II</v>
      </c>
      <c r="N32" s="26" t="str">
        <f t="shared" si="2"/>
        <v/>
      </c>
    </row>
    <row r="33" spans="2:14" s="28" customFormat="1" ht="5.0999999999999996" customHeight="1" x14ac:dyDescent="0.2">
      <c r="B33" s="9"/>
      <c r="C33" s="27"/>
      <c r="D33" s="17"/>
      <c r="E33" s="8"/>
      <c r="G33" s="50"/>
      <c r="H33" s="21"/>
      <c r="I33" s="54"/>
      <c r="M33" s="26" t="str">
        <f t="shared" si="1"/>
        <v>II</v>
      </c>
      <c r="N33" s="26" t="str">
        <f t="shared" si="2"/>
        <v/>
      </c>
    </row>
    <row r="34" spans="2:14" ht="38.25" x14ac:dyDescent="0.2">
      <c r="B34" s="31" t="s">
        <v>147</v>
      </c>
      <c r="C34" s="47" t="s">
        <v>137</v>
      </c>
      <c r="D34" s="17" t="s">
        <v>34</v>
      </c>
      <c r="E34" s="8">
        <v>1</v>
      </c>
      <c r="F34" s="34"/>
      <c r="G34" s="50"/>
      <c r="H34" s="21" t="str">
        <f t="shared" ref="H34" si="6">IF(G34=0,"",IF($E34=0,"",G34*E34))</f>
        <v/>
      </c>
      <c r="I34" s="52"/>
      <c r="M34" s="26" t="str">
        <f t="shared" si="1"/>
        <v>II</v>
      </c>
      <c r="N34" s="26" t="str">
        <f t="shared" si="2"/>
        <v>II</v>
      </c>
    </row>
    <row r="35" spans="2:14" s="28" customFormat="1" ht="5.0999999999999996" customHeight="1" x14ac:dyDescent="0.2">
      <c r="B35" s="9"/>
      <c r="C35" s="27"/>
      <c r="D35" s="17"/>
      <c r="E35" s="8"/>
      <c r="G35" s="50"/>
      <c r="H35" s="21"/>
      <c r="I35" s="54"/>
      <c r="M35" s="26" t="str">
        <f t="shared" si="1"/>
        <v>II</v>
      </c>
      <c r="N35" s="26" t="str">
        <f t="shared" si="2"/>
        <v/>
      </c>
    </row>
    <row r="36" spans="2:14" ht="38.25" x14ac:dyDescent="0.2">
      <c r="B36" s="31" t="s">
        <v>148</v>
      </c>
      <c r="C36" s="47" t="s">
        <v>138</v>
      </c>
      <c r="D36" s="17" t="s">
        <v>34</v>
      </c>
      <c r="E36" s="8">
        <v>2</v>
      </c>
      <c r="F36" s="34"/>
      <c r="G36" s="50"/>
      <c r="H36" s="21" t="str">
        <f t="shared" ref="H36" si="7">IF(G36=0,"",IF($E36=0,"",G36*E36))</f>
        <v/>
      </c>
      <c r="I36" s="52"/>
      <c r="M36" s="26" t="str">
        <f t="shared" si="1"/>
        <v>II</v>
      </c>
      <c r="N36" s="26" t="str">
        <f t="shared" si="2"/>
        <v>II</v>
      </c>
    </row>
    <row r="37" spans="2:14" s="28" customFormat="1" ht="5.0999999999999996" customHeight="1" x14ac:dyDescent="0.2">
      <c r="B37" s="9"/>
      <c r="C37" s="27"/>
      <c r="D37" s="17"/>
      <c r="E37" s="8"/>
      <c r="G37" s="50"/>
      <c r="H37" s="21"/>
      <c r="I37" s="54"/>
      <c r="M37" s="26" t="str">
        <f t="shared" si="1"/>
        <v>II</v>
      </c>
      <c r="N37" s="26" t="str">
        <f t="shared" si="2"/>
        <v/>
      </c>
    </row>
    <row r="38" spans="2:14" ht="38.25" x14ac:dyDescent="0.2">
      <c r="B38" s="31" t="s">
        <v>149</v>
      </c>
      <c r="C38" s="47" t="s">
        <v>139</v>
      </c>
      <c r="D38" s="17" t="s">
        <v>34</v>
      </c>
      <c r="E38" s="8">
        <v>2</v>
      </c>
      <c r="F38" s="34"/>
      <c r="G38" s="50"/>
      <c r="H38" s="21" t="str">
        <f t="shared" ref="H38" si="8">IF(G38=0,"",IF($E38=0,"",G38*E38))</f>
        <v/>
      </c>
      <c r="I38" s="52"/>
      <c r="M38" s="26" t="str">
        <f t="shared" si="1"/>
        <v>II</v>
      </c>
      <c r="N38" s="26" t="str">
        <f t="shared" si="2"/>
        <v>II</v>
      </c>
    </row>
    <row r="39" spans="2:14" s="28" customFormat="1" ht="5.0999999999999996" customHeight="1" x14ac:dyDescent="0.2">
      <c r="B39" s="9"/>
      <c r="C39" s="27"/>
      <c r="D39" s="17"/>
      <c r="E39" s="8"/>
      <c r="G39" s="50"/>
      <c r="H39" s="21"/>
      <c r="I39" s="54"/>
      <c r="M39" s="26" t="str">
        <f t="shared" si="1"/>
        <v>II</v>
      </c>
      <c r="N39" s="26" t="str">
        <f t="shared" si="2"/>
        <v/>
      </c>
    </row>
    <row r="40" spans="2:14" ht="38.25" x14ac:dyDescent="0.2">
      <c r="B40" s="31" t="s">
        <v>150</v>
      </c>
      <c r="C40" s="47" t="s">
        <v>140</v>
      </c>
      <c r="D40" s="17" t="s">
        <v>34</v>
      </c>
      <c r="E40" s="8">
        <v>2</v>
      </c>
      <c r="F40" s="34"/>
      <c r="G40" s="50"/>
      <c r="H40" s="21" t="str">
        <f t="shared" ref="H40" si="9">IF(G40=0,"",IF($E40=0,"",G40*E40))</f>
        <v/>
      </c>
      <c r="I40" s="52"/>
      <c r="M40" s="26" t="str">
        <f t="shared" si="1"/>
        <v>II</v>
      </c>
      <c r="N40" s="26" t="str">
        <f t="shared" si="2"/>
        <v>II</v>
      </c>
    </row>
    <row r="41" spans="2:14" s="28" customFormat="1" ht="5.0999999999999996" customHeight="1" x14ac:dyDescent="0.2">
      <c r="B41" s="9"/>
      <c r="C41" s="27"/>
      <c r="D41" s="17"/>
      <c r="E41" s="8"/>
      <c r="G41" s="50"/>
      <c r="H41" s="21"/>
      <c r="I41" s="54"/>
      <c r="M41" s="26" t="str">
        <f t="shared" si="1"/>
        <v>II</v>
      </c>
      <c r="N41" s="26" t="str">
        <f t="shared" si="2"/>
        <v/>
      </c>
    </row>
    <row r="42" spans="2:14" ht="38.25" x14ac:dyDescent="0.2">
      <c r="B42" s="31" t="s">
        <v>151</v>
      </c>
      <c r="C42" s="47" t="s">
        <v>141</v>
      </c>
      <c r="D42" s="17" t="s">
        <v>34</v>
      </c>
      <c r="E42" s="8">
        <v>4</v>
      </c>
      <c r="F42" s="34"/>
      <c r="G42" s="50"/>
      <c r="H42" s="21" t="str">
        <f t="shared" ref="H42" si="10">IF(G42=0,"",IF($E42=0,"",G42*E42))</f>
        <v/>
      </c>
      <c r="I42" s="52"/>
      <c r="M42" s="26" t="str">
        <f t="shared" si="1"/>
        <v>II</v>
      </c>
      <c r="N42" s="26" t="str">
        <f t="shared" si="2"/>
        <v>II</v>
      </c>
    </row>
    <row r="43" spans="2:14" s="28" customFormat="1" ht="5.0999999999999996" customHeight="1" x14ac:dyDescent="0.2">
      <c r="B43" s="9"/>
      <c r="C43" s="27"/>
      <c r="D43" s="17"/>
      <c r="E43" s="8"/>
      <c r="G43" s="50"/>
      <c r="H43" s="21"/>
      <c r="I43" s="54"/>
      <c r="M43" s="26" t="str">
        <f t="shared" si="1"/>
        <v>II</v>
      </c>
      <c r="N43" s="26" t="str">
        <f t="shared" si="2"/>
        <v/>
      </c>
    </row>
    <row r="44" spans="2:14" ht="38.25" x14ac:dyDescent="0.2">
      <c r="B44" s="31" t="s">
        <v>152</v>
      </c>
      <c r="C44" s="47" t="s">
        <v>142</v>
      </c>
      <c r="D44" s="17" t="s">
        <v>34</v>
      </c>
      <c r="E44" s="8">
        <v>1</v>
      </c>
      <c r="F44" s="34"/>
      <c r="G44" s="50"/>
      <c r="H44" s="21" t="str">
        <f t="shared" ref="H44" si="11">IF(G44=0,"",IF($E44=0,"",G44*E44))</f>
        <v/>
      </c>
      <c r="I44" s="52"/>
      <c r="M44" s="26" t="str">
        <f t="shared" si="1"/>
        <v>II</v>
      </c>
      <c r="N44" s="26" t="str">
        <f t="shared" si="2"/>
        <v>II</v>
      </c>
    </row>
    <row r="45" spans="2:14" s="28" customFormat="1" ht="5.0999999999999996" customHeight="1" x14ac:dyDescent="0.2">
      <c r="B45" s="9"/>
      <c r="C45" s="27"/>
      <c r="D45" s="17"/>
      <c r="E45" s="8"/>
      <c r="G45" s="50"/>
      <c r="H45" s="21"/>
      <c r="I45" s="54"/>
      <c r="M45" s="26" t="str">
        <f t="shared" si="1"/>
        <v>II</v>
      </c>
      <c r="N45" s="26" t="str">
        <f t="shared" si="2"/>
        <v/>
      </c>
    </row>
    <row r="46" spans="2:14" ht="51" x14ac:dyDescent="0.2">
      <c r="B46" s="31" t="s">
        <v>153</v>
      </c>
      <c r="C46" s="47" t="s">
        <v>143</v>
      </c>
      <c r="D46" s="17" t="s">
        <v>34</v>
      </c>
      <c r="E46" s="8">
        <v>1</v>
      </c>
      <c r="F46" s="34"/>
      <c r="G46" s="50"/>
      <c r="H46" s="21" t="str">
        <f t="shared" ref="H46" si="12">IF(G46=0,"",IF($E46=0,"",G46*E46))</f>
        <v/>
      </c>
      <c r="I46" s="52"/>
      <c r="M46" s="26" t="str">
        <f t="shared" si="1"/>
        <v>II</v>
      </c>
      <c r="N46" s="26" t="str">
        <f t="shared" si="2"/>
        <v>II</v>
      </c>
    </row>
    <row r="47" spans="2:14" s="28" customFormat="1" ht="5.0999999999999996" customHeight="1" x14ac:dyDescent="0.2">
      <c r="B47" s="9"/>
      <c r="C47" s="27"/>
      <c r="D47" s="17"/>
      <c r="E47" s="8"/>
      <c r="G47" s="50"/>
      <c r="H47" s="21"/>
      <c r="I47" s="54"/>
      <c r="M47" s="26" t="str">
        <f t="shared" si="1"/>
        <v>II</v>
      </c>
      <c r="N47" s="26" t="str">
        <f t="shared" si="2"/>
        <v/>
      </c>
    </row>
    <row r="48" spans="2:14" x14ac:dyDescent="0.2">
      <c r="B48" s="39" t="s">
        <v>64</v>
      </c>
      <c r="C48" s="48" t="s">
        <v>42</v>
      </c>
      <c r="D48" s="40"/>
      <c r="E48" s="41"/>
      <c r="F48" s="34"/>
      <c r="G48" s="51"/>
      <c r="H48" s="44" t="str">
        <f t="shared" ref="H48" si="13">IF(G48=0,"",IF($E48=0,"",G48*E48))</f>
        <v/>
      </c>
      <c r="I48" s="55"/>
      <c r="M48" s="26" t="str">
        <f t="shared" si="1"/>
        <v>II</v>
      </c>
      <c r="N48" s="26" t="str">
        <f t="shared" si="2"/>
        <v/>
      </c>
    </row>
    <row r="49" spans="2:14" s="28" customFormat="1" ht="5.0999999999999996" customHeight="1" x14ac:dyDescent="0.2">
      <c r="B49" s="9"/>
      <c r="C49" s="27"/>
      <c r="D49" s="17"/>
      <c r="E49" s="8"/>
      <c r="G49" s="50"/>
      <c r="H49" s="21"/>
      <c r="I49" s="54"/>
      <c r="M49" s="26" t="str">
        <f t="shared" si="1"/>
        <v>II</v>
      </c>
      <c r="N49" s="26" t="str">
        <f t="shared" si="2"/>
        <v/>
      </c>
    </row>
    <row r="50" spans="2:14" ht="114.75" x14ac:dyDescent="0.2">
      <c r="B50" s="39" t="s">
        <v>63</v>
      </c>
      <c r="C50" s="48" t="s">
        <v>41</v>
      </c>
      <c r="D50" s="40"/>
      <c r="E50" s="41"/>
      <c r="F50" s="34"/>
      <c r="G50" s="51"/>
      <c r="H50" s="44" t="str">
        <f t="shared" ref="H50" si="14">IF(G50=0,"",IF($E50=0,"",G50*E50))</f>
        <v/>
      </c>
      <c r="I50" s="55"/>
      <c r="M50" s="26" t="str">
        <f t="shared" si="1"/>
        <v>II</v>
      </c>
      <c r="N50" s="26" t="str">
        <f t="shared" si="2"/>
        <v/>
      </c>
    </row>
    <row r="51" spans="2:14" s="28" customFormat="1" ht="5.0999999999999996" customHeight="1" x14ac:dyDescent="0.2">
      <c r="B51" s="9"/>
      <c r="C51" s="27"/>
      <c r="D51" s="17"/>
      <c r="E51" s="8"/>
      <c r="G51" s="50"/>
      <c r="H51" s="21"/>
      <c r="I51" s="54"/>
      <c r="M51" s="26" t="str">
        <f t="shared" si="1"/>
        <v>II</v>
      </c>
      <c r="N51" s="26" t="str">
        <f t="shared" si="2"/>
        <v/>
      </c>
    </row>
    <row r="52" spans="2:14" x14ac:dyDescent="0.2">
      <c r="B52" s="31" t="s">
        <v>62</v>
      </c>
      <c r="C52" s="47">
        <v>6.35</v>
      </c>
      <c r="D52" s="17" t="s">
        <v>70</v>
      </c>
      <c r="E52" s="8">
        <v>60</v>
      </c>
      <c r="F52" s="34"/>
      <c r="G52" s="50"/>
      <c r="H52" s="21" t="str">
        <f t="shared" ref="H52" si="15">IF(G52=0,"",IF($E52=0,"",G52*E52))</f>
        <v/>
      </c>
      <c r="I52" s="52"/>
      <c r="M52" s="26" t="str">
        <f t="shared" si="1"/>
        <v>II</v>
      </c>
      <c r="N52" s="26" t="str">
        <f t="shared" si="2"/>
        <v>II</v>
      </c>
    </row>
    <row r="53" spans="2:14" s="28" customFormat="1" ht="5.0999999999999996" customHeight="1" x14ac:dyDescent="0.2">
      <c r="B53" s="9"/>
      <c r="C53" s="27"/>
      <c r="D53" s="17"/>
      <c r="E53" s="8"/>
      <c r="G53" s="50"/>
      <c r="H53" s="21"/>
      <c r="I53" s="54"/>
      <c r="M53" s="26" t="str">
        <f t="shared" si="1"/>
        <v>II</v>
      </c>
      <c r="N53" s="26" t="str">
        <f t="shared" si="2"/>
        <v/>
      </c>
    </row>
    <row r="54" spans="2:14" x14ac:dyDescent="0.2">
      <c r="B54" s="31" t="s">
        <v>58</v>
      </c>
      <c r="C54" s="47">
        <v>9.5</v>
      </c>
      <c r="D54" s="17" t="s">
        <v>70</v>
      </c>
      <c r="E54" s="8">
        <v>30</v>
      </c>
      <c r="F54" s="34"/>
      <c r="G54" s="50"/>
      <c r="H54" s="21" t="str">
        <f t="shared" ref="H54" si="16">IF(G54=0,"",IF($E54=0,"",G54*E54))</f>
        <v/>
      </c>
      <c r="I54" s="52"/>
      <c r="M54" s="26" t="str">
        <f t="shared" si="1"/>
        <v>II</v>
      </c>
      <c r="N54" s="26" t="str">
        <f t="shared" si="2"/>
        <v>II</v>
      </c>
    </row>
    <row r="55" spans="2:14" s="28" customFormat="1" ht="5.0999999999999996" customHeight="1" x14ac:dyDescent="0.2">
      <c r="B55" s="9"/>
      <c r="C55" s="27"/>
      <c r="D55" s="17"/>
      <c r="E55" s="8"/>
      <c r="G55" s="50"/>
      <c r="H55" s="21"/>
      <c r="I55" s="54"/>
      <c r="M55" s="26" t="str">
        <f t="shared" si="1"/>
        <v>II</v>
      </c>
      <c r="N55" s="26" t="str">
        <f t="shared" si="2"/>
        <v/>
      </c>
    </row>
    <row r="56" spans="2:14" x14ac:dyDescent="0.2">
      <c r="B56" s="31" t="s">
        <v>54</v>
      </c>
      <c r="C56" s="47">
        <v>12.7</v>
      </c>
      <c r="D56" s="17" t="s">
        <v>70</v>
      </c>
      <c r="E56" s="8">
        <v>80</v>
      </c>
      <c r="F56" s="34"/>
      <c r="G56" s="50"/>
      <c r="H56" s="21" t="str">
        <f t="shared" ref="H56" si="17">IF(G56=0,"",IF($E56=0,"",G56*E56))</f>
        <v/>
      </c>
      <c r="I56" s="52"/>
      <c r="M56" s="26" t="str">
        <f t="shared" si="1"/>
        <v>II</v>
      </c>
      <c r="N56" s="26" t="str">
        <f t="shared" si="2"/>
        <v>II</v>
      </c>
    </row>
    <row r="57" spans="2:14" s="28" customFormat="1" ht="5.0999999999999996" customHeight="1" x14ac:dyDescent="0.2">
      <c r="B57" s="9"/>
      <c r="C57" s="27"/>
      <c r="D57" s="17"/>
      <c r="E57" s="8"/>
      <c r="G57" s="50"/>
      <c r="H57" s="21"/>
      <c r="I57" s="54"/>
      <c r="M57" s="26" t="str">
        <f t="shared" si="1"/>
        <v>II</v>
      </c>
      <c r="N57" s="26" t="str">
        <f t="shared" si="2"/>
        <v/>
      </c>
    </row>
    <row r="58" spans="2:14" x14ac:dyDescent="0.2">
      <c r="B58" s="31" t="s">
        <v>50</v>
      </c>
      <c r="C58" s="47">
        <v>15.9</v>
      </c>
      <c r="D58" s="17" t="s">
        <v>70</v>
      </c>
      <c r="E58" s="8">
        <v>25</v>
      </c>
      <c r="F58" s="34"/>
      <c r="G58" s="50"/>
      <c r="H58" s="21" t="str">
        <f t="shared" ref="H58" si="18">IF(G58=0,"",IF($E58=0,"",G58*E58))</f>
        <v/>
      </c>
      <c r="I58" s="52"/>
      <c r="M58" s="26" t="str">
        <f t="shared" si="1"/>
        <v>II</v>
      </c>
      <c r="N58" s="26" t="str">
        <f t="shared" si="2"/>
        <v>II</v>
      </c>
    </row>
    <row r="59" spans="2:14" s="28" customFormat="1" ht="5.0999999999999996" customHeight="1" x14ac:dyDescent="0.2">
      <c r="B59" s="9"/>
      <c r="C59" s="27"/>
      <c r="D59" s="17"/>
      <c r="E59" s="8"/>
      <c r="G59" s="50"/>
      <c r="H59" s="21"/>
      <c r="I59" s="54"/>
      <c r="M59" s="26" t="str">
        <f t="shared" si="1"/>
        <v>II</v>
      </c>
      <c r="N59" s="26" t="str">
        <f t="shared" si="2"/>
        <v/>
      </c>
    </row>
    <row r="60" spans="2:14" x14ac:dyDescent="0.2">
      <c r="B60" s="31" t="s">
        <v>144</v>
      </c>
      <c r="C60" s="47">
        <v>19.100000000000001</v>
      </c>
      <c r="D60" s="17" t="s">
        <v>70</v>
      </c>
      <c r="E60" s="8">
        <v>10</v>
      </c>
      <c r="F60" s="34"/>
      <c r="G60" s="50"/>
      <c r="H60" s="21" t="str">
        <f t="shared" ref="H60" si="19">IF(G60=0,"",IF($E60=0,"",G60*E60))</f>
        <v/>
      </c>
      <c r="I60" s="52"/>
      <c r="M60" s="26" t="str">
        <f t="shared" si="1"/>
        <v>II</v>
      </c>
      <c r="N60" s="26" t="str">
        <f t="shared" si="2"/>
        <v>II</v>
      </c>
    </row>
    <row r="61" spans="2:14" s="28" customFormat="1" ht="5.0999999999999996" customHeight="1" x14ac:dyDescent="0.2">
      <c r="B61" s="9"/>
      <c r="C61" s="27"/>
      <c r="D61" s="17"/>
      <c r="E61" s="8"/>
      <c r="G61" s="50"/>
      <c r="H61" s="21"/>
      <c r="I61" s="54"/>
      <c r="M61" s="26" t="str">
        <f t="shared" si="1"/>
        <v>II</v>
      </c>
      <c r="N61" s="26" t="str">
        <f t="shared" si="2"/>
        <v/>
      </c>
    </row>
    <row r="62" spans="2:14" x14ac:dyDescent="0.2">
      <c r="B62" s="31" t="s">
        <v>145</v>
      </c>
      <c r="C62" s="47">
        <v>28.6</v>
      </c>
      <c r="D62" s="17" t="s">
        <v>70</v>
      </c>
      <c r="E62" s="8">
        <v>35</v>
      </c>
      <c r="F62" s="34"/>
      <c r="G62" s="50"/>
      <c r="H62" s="21" t="str">
        <f t="shared" ref="H62" si="20">IF(G62=0,"",IF($E62=0,"",G62*E62))</f>
        <v/>
      </c>
      <c r="I62" s="52"/>
      <c r="M62" s="26" t="str">
        <f t="shared" si="1"/>
        <v>II</v>
      </c>
      <c r="N62" s="26" t="str">
        <f t="shared" si="2"/>
        <v>II</v>
      </c>
    </row>
    <row r="63" spans="2:14" s="28" customFormat="1" ht="5.0999999999999996" customHeight="1" x14ac:dyDescent="0.2">
      <c r="B63" s="9"/>
      <c r="C63" s="27"/>
      <c r="D63" s="17"/>
      <c r="E63" s="8"/>
      <c r="G63" s="50"/>
      <c r="H63" s="21"/>
      <c r="I63" s="54"/>
      <c r="M63" s="26" t="str">
        <f t="shared" si="1"/>
        <v>II</v>
      </c>
      <c r="N63" s="26" t="str">
        <f t="shared" si="2"/>
        <v/>
      </c>
    </row>
    <row r="64" spans="2:14" ht="38.25" x14ac:dyDescent="0.2">
      <c r="B64" s="31" t="s">
        <v>146</v>
      </c>
      <c r="C64" s="47" t="s">
        <v>72</v>
      </c>
      <c r="D64" s="17" t="s">
        <v>34</v>
      </c>
      <c r="E64" s="8">
        <v>10</v>
      </c>
      <c r="F64" s="34"/>
      <c r="G64" s="50"/>
      <c r="H64" s="21" t="str">
        <f t="shared" ref="H64" si="21">IF(G64=0,"",IF($E64=0,"",G64*E64))</f>
        <v/>
      </c>
      <c r="I64" s="52"/>
      <c r="M64" s="26" t="str">
        <f t="shared" si="1"/>
        <v>II</v>
      </c>
      <c r="N64" s="26" t="str">
        <f t="shared" si="2"/>
        <v>II</v>
      </c>
    </row>
    <row r="65" spans="2:14" s="28" customFormat="1" ht="5.0999999999999996" customHeight="1" x14ac:dyDescent="0.2">
      <c r="B65" s="9"/>
      <c r="C65" s="27"/>
      <c r="D65" s="17"/>
      <c r="E65" s="8"/>
      <c r="G65" s="50"/>
      <c r="H65" s="21"/>
      <c r="I65" s="54"/>
      <c r="M65" s="26" t="str">
        <f t="shared" si="1"/>
        <v>II</v>
      </c>
      <c r="N65" s="26" t="str">
        <f t="shared" si="2"/>
        <v/>
      </c>
    </row>
    <row r="66" spans="2:14" x14ac:dyDescent="0.2">
      <c r="B66" s="39" t="s">
        <v>46</v>
      </c>
      <c r="C66" s="48" t="s">
        <v>154</v>
      </c>
      <c r="D66" s="40"/>
      <c r="E66" s="41"/>
      <c r="F66" s="34"/>
      <c r="G66" s="51"/>
      <c r="H66" s="44" t="str">
        <f t="shared" ref="H66" si="22">IF(G66=0,"",IF($E66=0,"",G66*E66))</f>
        <v/>
      </c>
      <c r="I66" s="55"/>
      <c r="M66" s="26" t="str">
        <f t="shared" si="1"/>
        <v>II</v>
      </c>
      <c r="N66" s="26" t="str">
        <f t="shared" si="2"/>
        <v/>
      </c>
    </row>
    <row r="67" spans="2:14" s="28" customFormat="1" ht="5.0999999999999996" customHeight="1" x14ac:dyDescent="0.2">
      <c r="B67" s="9"/>
      <c r="C67" s="27"/>
      <c r="D67" s="17"/>
      <c r="E67" s="8"/>
      <c r="G67" s="50"/>
      <c r="H67" s="21"/>
      <c r="I67" s="54"/>
      <c r="M67" s="26" t="str">
        <f t="shared" si="1"/>
        <v>II</v>
      </c>
      <c r="N67" s="26" t="str">
        <f t="shared" si="2"/>
        <v/>
      </c>
    </row>
    <row r="68" spans="2:14" ht="76.5" x14ac:dyDescent="0.2">
      <c r="B68" s="39" t="s">
        <v>45</v>
      </c>
      <c r="C68" s="64" t="s">
        <v>75</v>
      </c>
      <c r="D68" s="46"/>
      <c r="E68" s="41"/>
      <c r="F68" s="34"/>
      <c r="G68" s="51"/>
      <c r="H68" s="44" t="str">
        <f t="shared" ref="H68" si="23">IF(G68=0,"",IF($E68=0,"",G68*E68))</f>
        <v/>
      </c>
      <c r="I68" s="55"/>
      <c r="M68" s="26" t="str">
        <f t="shared" si="1"/>
        <v>II</v>
      </c>
      <c r="N68" s="26" t="str">
        <f t="shared" si="2"/>
        <v/>
      </c>
    </row>
    <row r="69" spans="2:14" s="28" customFormat="1" ht="5.0999999999999996" customHeight="1" x14ac:dyDescent="0.2">
      <c r="B69" s="9"/>
      <c r="C69" s="27"/>
      <c r="D69" s="17"/>
      <c r="E69" s="8"/>
      <c r="G69" s="50"/>
      <c r="H69" s="21"/>
      <c r="I69" s="54"/>
      <c r="M69" s="26" t="str">
        <f t="shared" si="1"/>
        <v>II</v>
      </c>
      <c r="N69" s="26" t="str">
        <f t="shared" si="2"/>
        <v/>
      </c>
    </row>
    <row r="70" spans="2:14" x14ac:dyDescent="0.2">
      <c r="B70" s="31" t="s">
        <v>65</v>
      </c>
      <c r="C70" s="47" t="s">
        <v>78</v>
      </c>
      <c r="D70" s="17" t="s">
        <v>70</v>
      </c>
      <c r="E70" s="8">
        <v>60</v>
      </c>
      <c r="F70" s="34"/>
      <c r="G70" s="50"/>
      <c r="H70" s="21" t="str">
        <f t="shared" ref="H70" si="24">IF(G70=0,"",IF($E70=0,"",G70*E70))</f>
        <v/>
      </c>
      <c r="I70" s="52"/>
      <c r="M70" s="26" t="str">
        <f t="shared" si="1"/>
        <v>II</v>
      </c>
      <c r="N70" s="26" t="str">
        <f t="shared" si="2"/>
        <v>II</v>
      </c>
    </row>
    <row r="71" spans="2:14" s="28" customFormat="1" ht="5.0999999999999996" customHeight="1" x14ac:dyDescent="0.2">
      <c r="B71" s="9"/>
      <c r="C71" s="27"/>
      <c r="D71" s="17"/>
      <c r="E71" s="8"/>
      <c r="G71" s="50"/>
      <c r="H71" s="21"/>
      <c r="I71" s="54"/>
      <c r="M71" s="26" t="str">
        <f t="shared" si="1"/>
        <v>II</v>
      </c>
      <c r="N71" s="26" t="str">
        <f t="shared" si="2"/>
        <v/>
      </c>
    </row>
    <row r="72" spans="2:14" x14ac:dyDescent="0.2">
      <c r="B72" s="39" t="s">
        <v>73</v>
      </c>
      <c r="C72" s="48" t="s">
        <v>155</v>
      </c>
      <c r="D72" s="40"/>
      <c r="E72" s="41"/>
      <c r="F72" s="34"/>
      <c r="G72" s="51"/>
      <c r="H72" s="44" t="str">
        <f t="shared" ref="H72" si="25">IF(G72=0,"",IF($E72=0,"",G72*E72))</f>
        <v/>
      </c>
      <c r="I72" s="55"/>
      <c r="M72" s="26" t="str">
        <f t="shared" si="1"/>
        <v>II</v>
      </c>
      <c r="N72" s="26" t="str">
        <f t="shared" si="2"/>
        <v/>
      </c>
    </row>
    <row r="73" spans="2:14" s="28" customFormat="1" ht="5.0999999999999996" customHeight="1" x14ac:dyDescent="0.2">
      <c r="B73" s="9"/>
      <c r="C73" s="27"/>
      <c r="D73" s="17"/>
      <c r="E73" s="8"/>
      <c r="G73" s="50"/>
      <c r="H73" s="21"/>
      <c r="I73" s="54"/>
      <c r="M73" s="26" t="str">
        <f t="shared" si="1"/>
        <v>II</v>
      </c>
      <c r="N73" s="26" t="str">
        <f t="shared" si="2"/>
        <v/>
      </c>
    </row>
    <row r="74" spans="2:14" x14ac:dyDescent="0.2">
      <c r="B74" s="39" t="s">
        <v>76</v>
      </c>
      <c r="C74" s="48" t="s">
        <v>156</v>
      </c>
      <c r="D74" s="40"/>
      <c r="E74" s="41"/>
      <c r="F74" s="34"/>
      <c r="G74" s="51"/>
      <c r="H74" s="44" t="str">
        <f t="shared" ref="H74" si="26">IF(G74=0,"",IF($E74=0,"",G74*E74))</f>
        <v/>
      </c>
      <c r="I74" s="55"/>
      <c r="M74" s="26" t="str">
        <f t="shared" si="1"/>
        <v>II</v>
      </c>
      <c r="N74" s="26" t="str">
        <f t="shared" si="2"/>
        <v/>
      </c>
    </row>
    <row r="75" spans="2:14" s="28" customFormat="1" ht="5.0999999999999996" customHeight="1" x14ac:dyDescent="0.2">
      <c r="B75" s="9"/>
      <c r="C75" s="27"/>
      <c r="D75" s="17"/>
      <c r="E75" s="8"/>
      <c r="G75" s="50"/>
      <c r="H75" s="21"/>
      <c r="I75" s="54"/>
      <c r="M75" s="26" t="str">
        <f t="shared" si="1"/>
        <v>II</v>
      </c>
      <c r="N75" s="26" t="str">
        <f t="shared" si="2"/>
        <v/>
      </c>
    </row>
    <row r="76" spans="2:14" ht="102" x14ac:dyDescent="0.2">
      <c r="B76" s="39" t="s">
        <v>77</v>
      </c>
      <c r="C76" s="48" t="s">
        <v>157</v>
      </c>
      <c r="D76" s="40"/>
      <c r="E76" s="41"/>
      <c r="F76" s="34"/>
      <c r="G76" s="51"/>
      <c r="H76" s="44" t="str">
        <f t="shared" ref="H76" si="27">IF(G76=0,"",IF($E76=0,"",G76*E76))</f>
        <v/>
      </c>
      <c r="I76" s="55"/>
      <c r="M76" s="26" t="str">
        <f t="shared" si="1"/>
        <v>II</v>
      </c>
      <c r="N76" s="26" t="str">
        <f t="shared" si="2"/>
        <v/>
      </c>
    </row>
    <row r="77" spans="2:14" s="28" customFormat="1" ht="5.0999999999999996" customHeight="1" x14ac:dyDescent="0.2">
      <c r="B77" s="9"/>
      <c r="C77" s="27"/>
      <c r="D77" s="17"/>
      <c r="E77" s="8"/>
      <c r="G77" s="50"/>
      <c r="H77" s="21"/>
      <c r="I77" s="54"/>
      <c r="M77" s="26" t="str">
        <f t="shared" si="1"/>
        <v>II</v>
      </c>
      <c r="N77" s="26" t="str">
        <f t="shared" si="2"/>
        <v/>
      </c>
    </row>
    <row r="78" spans="2:14" x14ac:dyDescent="0.2">
      <c r="B78" s="31" t="s">
        <v>158</v>
      </c>
      <c r="C78" s="47" t="s">
        <v>159</v>
      </c>
      <c r="D78" s="17" t="s">
        <v>34</v>
      </c>
      <c r="E78" s="8">
        <v>1</v>
      </c>
      <c r="F78" s="34"/>
      <c r="G78" s="50"/>
      <c r="H78" s="21" t="str">
        <f t="shared" ref="H78" si="28">IF(G78=0,"",IF($E78=0,"",G78*E78))</f>
        <v/>
      </c>
      <c r="I78" s="52"/>
      <c r="M78" s="26" t="str">
        <f t="shared" si="1"/>
        <v>II</v>
      </c>
      <c r="N78" s="26" t="str">
        <f t="shared" si="2"/>
        <v>II</v>
      </c>
    </row>
    <row r="79" spans="2:14" s="28" customFormat="1" ht="5.0999999999999996" customHeight="1" x14ac:dyDescent="0.2">
      <c r="B79" s="9"/>
      <c r="C79" s="27"/>
      <c r="D79" s="17"/>
      <c r="E79" s="8"/>
      <c r="G79" s="50"/>
      <c r="H79" s="21"/>
      <c r="I79" s="54"/>
      <c r="M79" s="26" t="str">
        <f t="shared" si="1"/>
        <v>II</v>
      </c>
      <c r="N79" s="26" t="str">
        <f t="shared" si="2"/>
        <v/>
      </c>
    </row>
    <row r="80" spans="2:14" x14ac:dyDescent="0.2">
      <c r="B80" s="39" t="s">
        <v>79</v>
      </c>
      <c r="C80" s="48" t="s">
        <v>160</v>
      </c>
      <c r="D80" s="40"/>
      <c r="E80" s="41"/>
      <c r="F80" s="34"/>
      <c r="G80" s="51"/>
      <c r="H80" s="44" t="str">
        <f t="shared" ref="H80" si="29">IF(G80=0,"",IF($E80=0,"",G80*E80))</f>
        <v/>
      </c>
      <c r="I80" s="55"/>
      <c r="M80" s="26" t="str">
        <f t="shared" si="1"/>
        <v>II</v>
      </c>
      <c r="N80" s="26" t="str">
        <f t="shared" si="2"/>
        <v/>
      </c>
    </row>
    <row r="81" spans="2:14" s="28" customFormat="1" ht="5.0999999999999996" customHeight="1" x14ac:dyDescent="0.2">
      <c r="B81" s="9"/>
      <c r="C81" s="27"/>
      <c r="D81" s="17"/>
      <c r="E81" s="8"/>
      <c r="G81" s="50"/>
      <c r="H81" s="21"/>
      <c r="I81" s="54"/>
      <c r="M81" s="26" t="str">
        <f t="shared" si="1"/>
        <v>II</v>
      </c>
      <c r="N81" s="26" t="str">
        <f t="shared" si="2"/>
        <v/>
      </c>
    </row>
    <row r="82" spans="2:14" ht="89.25" x14ac:dyDescent="0.2">
      <c r="B82" s="39" t="s">
        <v>80</v>
      </c>
      <c r="C82" s="48" t="s">
        <v>161</v>
      </c>
      <c r="D82" s="40"/>
      <c r="E82" s="41"/>
      <c r="F82" s="34"/>
      <c r="G82" s="51"/>
      <c r="H82" s="44" t="str">
        <f t="shared" ref="H82" si="30">IF(G82=0,"",IF($E82=0,"",G82*E82))</f>
        <v/>
      </c>
      <c r="I82" s="55"/>
      <c r="M82" s="26" t="str">
        <f t="shared" si="1"/>
        <v>II</v>
      </c>
      <c r="N82" s="26" t="str">
        <f t="shared" si="2"/>
        <v/>
      </c>
    </row>
    <row r="83" spans="2:14" s="28" customFormat="1" ht="5.0999999999999996" customHeight="1" x14ac:dyDescent="0.2">
      <c r="B83" s="9"/>
      <c r="C83" s="27"/>
      <c r="D83" s="17"/>
      <c r="E83" s="8"/>
      <c r="G83" s="50"/>
      <c r="H83" s="21"/>
      <c r="I83" s="54"/>
      <c r="M83" s="26" t="str">
        <f t="shared" si="1"/>
        <v>II</v>
      </c>
      <c r="N83" s="26" t="str">
        <f t="shared" si="2"/>
        <v/>
      </c>
    </row>
    <row r="84" spans="2:14" x14ac:dyDescent="0.2">
      <c r="B84" s="31" t="s">
        <v>84</v>
      </c>
      <c r="C84" s="47" t="s">
        <v>162</v>
      </c>
      <c r="D84" s="17" t="s">
        <v>70</v>
      </c>
      <c r="E84" s="8">
        <v>50</v>
      </c>
      <c r="F84" s="34"/>
      <c r="G84" s="50"/>
      <c r="H84" s="21" t="str">
        <f t="shared" ref="H84" si="31">IF(G84=0,"",IF($E84=0,"",G84*E84))</f>
        <v/>
      </c>
      <c r="I84" s="52"/>
      <c r="M84" s="26" t="str">
        <f t="shared" si="1"/>
        <v>II</v>
      </c>
      <c r="N84" s="26" t="str">
        <f t="shared" si="2"/>
        <v>II</v>
      </c>
    </row>
    <row r="85" spans="2:14" s="28" customFormat="1" ht="5.0999999999999996" customHeight="1" x14ac:dyDescent="0.2">
      <c r="B85" s="9"/>
      <c r="C85" s="27"/>
      <c r="D85" s="17"/>
      <c r="E85" s="8"/>
      <c r="G85" s="50"/>
      <c r="H85" s="21"/>
      <c r="I85" s="54"/>
      <c r="M85" s="26" t="str">
        <f t="shared" si="1"/>
        <v>II</v>
      </c>
      <c r="N85" s="26" t="str">
        <f t="shared" si="2"/>
        <v/>
      </c>
    </row>
    <row r="86" spans="2:14" x14ac:dyDescent="0.2">
      <c r="B86" s="31" t="s">
        <v>163</v>
      </c>
      <c r="C86" s="47" t="s">
        <v>168</v>
      </c>
      <c r="D86" s="17" t="s">
        <v>70</v>
      </c>
      <c r="E86" s="8">
        <v>12</v>
      </c>
      <c r="F86" s="34"/>
      <c r="G86" s="50"/>
      <c r="H86" s="21" t="str">
        <f t="shared" ref="H86" si="32">IF(G86=0,"",IF($E86=0,"",G86*E86))</f>
        <v/>
      </c>
      <c r="I86" s="52"/>
      <c r="M86" s="26" t="str">
        <f t="shared" si="1"/>
        <v>II</v>
      </c>
      <c r="N86" s="26" t="str">
        <f t="shared" si="2"/>
        <v>II</v>
      </c>
    </row>
    <row r="87" spans="2:14" s="28" customFormat="1" ht="5.0999999999999996" customHeight="1" x14ac:dyDescent="0.2">
      <c r="B87" s="9"/>
      <c r="C87" s="27"/>
      <c r="D87" s="17"/>
      <c r="E87" s="8"/>
      <c r="G87" s="50"/>
      <c r="H87" s="21"/>
      <c r="I87" s="54"/>
      <c r="M87" s="26" t="str">
        <f t="shared" si="1"/>
        <v>II</v>
      </c>
      <c r="N87" s="26" t="str">
        <f t="shared" si="2"/>
        <v/>
      </c>
    </row>
    <row r="88" spans="2:14" x14ac:dyDescent="0.2">
      <c r="B88" s="31" t="s">
        <v>164</v>
      </c>
      <c r="C88" s="47" t="s">
        <v>169</v>
      </c>
      <c r="D88" s="17" t="s">
        <v>70</v>
      </c>
      <c r="E88" s="8">
        <v>16</v>
      </c>
      <c r="F88" s="34"/>
      <c r="G88" s="50"/>
      <c r="H88" s="21" t="str">
        <f t="shared" ref="H88" si="33">IF(G88=0,"",IF($E88=0,"",G88*E88))</f>
        <v/>
      </c>
      <c r="I88" s="52"/>
      <c r="M88" s="26" t="str">
        <f t="shared" si="1"/>
        <v>II</v>
      </c>
      <c r="N88" s="26" t="str">
        <f t="shared" si="2"/>
        <v>II</v>
      </c>
    </row>
    <row r="89" spans="2:14" s="28" customFormat="1" ht="5.0999999999999996" customHeight="1" x14ac:dyDescent="0.2">
      <c r="B89" s="9"/>
      <c r="C89" s="27"/>
      <c r="D89" s="17"/>
      <c r="E89" s="8"/>
      <c r="G89" s="50"/>
      <c r="H89" s="21"/>
      <c r="I89" s="54"/>
      <c r="M89" s="26" t="str">
        <f t="shared" ref="M89:M152" si="34">IF(ISERROR(VLOOKUP($B89,$B$10:$B$12,1,FALSE)),$M88,$B89)</f>
        <v>II</v>
      </c>
      <c r="N89" s="26" t="str">
        <f t="shared" ref="N89:N152" si="35">IF(E89&gt;0,M89,"")</f>
        <v/>
      </c>
    </row>
    <row r="90" spans="2:14" x14ac:dyDescent="0.2">
      <c r="B90" s="31" t="s">
        <v>165</v>
      </c>
      <c r="C90" s="47" t="s">
        <v>170</v>
      </c>
      <c r="D90" s="17" t="s">
        <v>70</v>
      </c>
      <c r="E90" s="8">
        <v>8</v>
      </c>
      <c r="F90" s="34"/>
      <c r="G90" s="50"/>
      <c r="H90" s="21" t="str">
        <f t="shared" ref="H90" si="36">IF(G90=0,"",IF($E90=0,"",G90*E90))</f>
        <v/>
      </c>
      <c r="I90" s="52"/>
      <c r="M90" s="26" t="str">
        <f t="shared" si="34"/>
        <v>II</v>
      </c>
      <c r="N90" s="26" t="str">
        <f t="shared" si="35"/>
        <v>II</v>
      </c>
    </row>
    <row r="91" spans="2:14" s="28" customFormat="1" ht="5.0999999999999996" customHeight="1" x14ac:dyDescent="0.2">
      <c r="B91" s="9"/>
      <c r="C91" s="27"/>
      <c r="D91" s="17"/>
      <c r="E91" s="8"/>
      <c r="G91" s="50"/>
      <c r="H91" s="21"/>
      <c r="I91" s="54"/>
      <c r="M91" s="26" t="str">
        <f t="shared" si="34"/>
        <v>II</v>
      </c>
      <c r="N91" s="26" t="str">
        <f t="shared" si="35"/>
        <v/>
      </c>
    </row>
    <row r="92" spans="2:14" x14ac:dyDescent="0.2">
      <c r="B92" s="31" t="s">
        <v>166</v>
      </c>
      <c r="C92" s="47" t="s">
        <v>171</v>
      </c>
      <c r="D92" s="17" t="s">
        <v>70</v>
      </c>
      <c r="E92" s="8">
        <v>10</v>
      </c>
      <c r="F92" s="34"/>
      <c r="G92" s="50"/>
      <c r="H92" s="21" t="str">
        <f t="shared" ref="H92" si="37">IF(G92=0,"",IF($E92=0,"",G92*E92))</f>
        <v/>
      </c>
      <c r="I92" s="52"/>
      <c r="M92" s="26" t="str">
        <f t="shared" si="34"/>
        <v>II</v>
      </c>
      <c r="N92" s="26" t="str">
        <f t="shared" si="35"/>
        <v>II</v>
      </c>
    </row>
    <row r="93" spans="2:14" s="28" customFormat="1" ht="5.0999999999999996" customHeight="1" x14ac:dyDescent="0.2">
      <c r="B93" s="9"/>
      <c r="C93" s="27"/>
      <c r="D93" s="17"/>
      <c r="E93" s="8"/>
      <c r="G93" s="50"/>
      <c r="H93" s="21"/>
      <c r="I93" s="54"/>
      <c r="M93" s="26" t="str">
        <f t="shared" si="34"/>
        <v>II</v>
      </c>
      <c r="N93" s="26" t="str">
        <f t="shared" si="35"/>
        <v/>
      </c>
    </row>
    <row r="94" spans="2:14" x14ac:dyDescent="0.2">
      <c r="B94" s="31" t="s">
        <v>167</v>
      </c>
      <c r="C94" s="47" t="s">
        <v>172</v>
      </c>
      <c r="D94" s="17" t="s">
        <v>70</v>
      </c>
      <c r="E94" s="8">
        <v>5</v>
      </c>
      <c r="F94" s="34"/>
      <c r="G94" s="50"/>
      <c r="H94" s="21" t="str">
        <f t="shared" ref="H94" si="38">IF(G94=0,"",IF($E94=0,"",G94*E94))</f>
        <v/>
      </c>
      <c r="I94" s="52"/>
      <c r="M94" s="26" t="str">
        <f t="shared" si="34"/>
        <v>II</v>
      </c>
      <c r="N94" s="26" t="str">
        <f t="shared" si="35"/>
        <v>II</v>
      </c>
    </row>
    <row r="95" spans="2:14" s="28" customFormat="1" ht="5.0999999999999996" customHeight="1" x14ac:dyDescent="0.2">
      <c r="B95" s="9"/>
      <c r="C95" s="27"/>
      <c r="D95" s="17"/>
      <c r="E95" s="8"/>
      <c r="G95" s="50"/>
      <c r="H95" s="21"/>
      <c r="I95" s="54"/>
      <c r="M95" s="26" t="str">
        <f t="shared" si="34"/>
        <v>II</v>
      </c>
      <c r="N95" s="26" t="str">
        <f t="shared" si="35"/>
        <v/>
      </c>
    </row>
    <row r="96" spans="2:14" ht="76.5" x14ac:dyDescent="0.2">
      <c r="B96" s="39" t="s">
        <v>89</v>
      </c>
      <c r="C96" s="48" t="s">
        <v>173</v>
      </c>
      <c r="D96" s="40"/>
      <c r="E96" s="41"/>
      <c r="F96" s="34"/>
      <c r="G96" s="51"/>
      <c r="H96" s="44" t="str">
        <f t="shared" ref="H96" si="39">IF(G96=0,"",IF($E96=0,"",G96*E96))</f>
        <v/>
      </c>
      <c r="I96" s="55"/>
      <c r="M96" s="26" t="str">
        <f t="shared" si="34"/>
        <v>II</v>
      </c>
      <c r="N96" s="26" t="str">
        <f t="shared" si="35"/>
        <v/>
      </c>
    </row>
    <row r="97" spans="2:14" s="28" customFormat="1" ht="5.0999999999999996" customHeight="1" x14ac:dyDescent="0.2">
      <c r="B97" s="9"/>
      <c r="C97" s="27"/>
      <c r="D97" s="17"/>
      <c r="E97" s="8"/>
      <c r="G97" s="50"/>
      <c r="H97" s="21"/>
      <c r="I97" s="54"/>
      <c r="M97" s="26" t="str">
        <f t="shared" si="34"/>
        <v>II</v>
      </c>
      <c r="N97" s="26" t="str">
        <f t="shared" si="35"/>
        <v/>
      </c>
    </row>
    <row r="98" spans="2:14" x14ac:dyDescent="0.2">
      <c r="B98" s="31" t="s">
        <v>90</v>
      </c>
      <c r="C98" s="47" t="s">
        <v>179</v>
      </c>
      <c r="D98" s="17" t="s">
        <v>70</v>
      </c>
      <c r="E98" s="8">
        <v>5</v>
      </c>
      <c r="F98" s="34"/>
      <c r="G98" s="50"/>
      <c r="H98" s="21" t="str">
        <f t="shared" ref="H98" si="40">IF(G98=0,"",IF($E98=0,"",G98*E98))</f>
        <v/>
      </c>
      <c r="I98" s="52"/>
      <c r="M98" s="26" t="str">
        <f t="shared" si="34"/>
        <v>II</v>
      </c>
      <c r="N98" s="26" t="str">
        <f t="shared" si="35"/>
        <v>II</v>
      </c>
    </row>
    <row r="99" spans="2:14" s="28" customFormat="1" ht="5.0999999999999996" customHeight="1" x14ac:dyDescent="0.2">
      <c r="B99" s="9"/>
      <c r="C99" s="27"/>
      <c r="D99" s="17"/>
      <c r="E99" s="8"/>
      <c r="G99" s="50"/>
      <c r="H99" s="21"/>
      <c r="I99" s="54"/>
      <c r="M99" s="26" t="str">
        <f t="shared" si="34"/>
        <v>II</v>
      </c>
      <c r="N99" s="26" t="str">
        <f t="shared" si="35"/>
        <v/>
      </c>
    </row>
    <row r="100" spans="2:14" x14ac:dyDescent="0.2">
      <c r="B100" s="31" t="s">
        <v>174</v>
      </c>
      <c r="C100" s="47" t="s">
        <v>162</v>
      </c>
      <c r="D100" s="17" t="s">
        <v>70</v>
      </c>
      <c r="E100" s="8">
        <v>3</v>
      </c>
      <c r="F100" s="34"/>
      <c r="G100" s="50"/>
      <c r="H100" s="21" t="str">
        <f t="shared" ref="H100" si="41">IF(G100=0,"",IF($E100=0,"",G100*E100))</f>
        <v/>
      </c>
      <c r="I100" s="52"/>
      <c r="M100" s="26" t="str">
        <f t="shared" si="34"/>
        <v>II</v>
      </c>
      <c r="N100" s="26" t="str">
        <f t="shared" si="35"/>
        <v>II</v>
      </c>
    </row>
    <row r="101" spans="2:14" s="28" customFormat="1" ht="5.0999999999999996" customHeight="1" x14ac:dyDescent="0.2">
      <c r="B101" s="9"/>
      <c r="C101" s="27"/>
      <c r="D101" s="17"/>
      <c r="E101" s="8"/>
      <c r="G101" s="50"/>
      <c r="H101" s="21"/>
      <c r="I101" s="54"/>
      <c r="M101" s="26" t="str">
        <f t="shared" si="34"/>
        <v>II</v>
      </c>
      <c r="N101" s="26" t="str">
        <f t="shared" si="35"/>
        <v/>
      </c>
    </row>
    <row r="102" spans="2:14" x14ac:dyDescent="0.2">
      <c r="B102" s="31" t="s">
        <v>175</v>
      </c>
      <c r="C102" s="47" t="s">
        <v>168</v>
      </c>
      <c r="D102" s="17" t="s">
        <v>70</v>
      </c>
      <c r="E102" s="8">
        <v>18</v>
      </c>
      <c r="F102" s="34"/>
      <c r="G102" s="50"/>
      <c r="H102" s="21" t="str">
        <f t="shared" ref="H102" si="42">IF(G102=0,"",IF($E102=0,"",G102*E102))</f>
        <v/>
      </c>
      <c r="I102" s="52"/>
      <c r="M102" s="26" t="str">
        <f t="shared" si="34"/>
        <v>II</v>
      </c>
      <c r="N102" s="26" t="str">
        <f t="shared" si="35"/>
        <v>II</v>
      </c>
    </row>
    <row r="103" spans="2:14" s="28" customFormat="1" ht="5.0999999999999996" customHeight="1" x14ac:dyDescent="0.2">
      <c r="B103" s="9"/>
      <c r="C103" s="27"/>
      <c r="D103" s="17"/>
      <c r="E103" s="8"/>
      <c r="G103" s="50"/>
      <c r="H103" s="21"/>
      <c r="I103" s="54"/>
      <c r="M103" s="26" t="str">
        <f t="shared" si="34"/>
        <v>II</v>
      </c>
      <c r="N103" s="26" t="str">
        <f t="shared" si="35"/>
        <v/>
      </c>
    </row>
    <row r="104" spans="2:14" x14ac:dyDescent="0.2">
      <c r="B104" s="31" t="s">
        <v>176</v>
      </c>
      <c r="C104" s="47" t="s">
        <v>169</v>
      </c>
      <c r="D104" s="17" t="s">
        <v>70</v>
      </c>
      <c r="E104" s="8">
        <v>3</v>
      </c>
      <c r="F104" s="34"/>
      <c r="G104" s="50"/>
      <c r="H104" s="21" t="str">
        <f t="shared" ref="H104" si="43">IF(G104=0,"",IF($E104=0,"",G104*E104))</f>
        <v/>
      </c>
      <c r="I104" s="52"/>
      <c r="M104" s="26" t="str">
        <f t="shared" si="34"/>
        <v>II</v>
      </c>
      <c r="N104" s="26" t="str">
        <f t="shared" si="35"/>
        <v>II</v>
      </c>
    </row>
    <row r="105" spans="2:14" s="28" customFormat="1" ht="5.0999999999999996" customHeight="1" x14ac:dyDescent="0.2">
      <c r="B105" s="9"/>
      <c r="C105" s="27"/>
      <c r="D105" s="17"/>
      <c r="E105" s="8"/>
      <c r="G105" s="50"/>
      <c r="H105" s="21"/>
      <c r="I105" s="54"/>
      <c r="M105" s="26" t="str">
        <f t="shared" si="34"/>
        <v>II</v>
      </c>
      <c r="N105" s="26" t="str">
        <f t="shared" si="35"/>
        <v/>
      </c>
    </row>
    <row r="106" spans="2:14" x14ac:dyDescent="0.2">
      <c r="B106" s="31" t="s">
        <v>177</v>
      </c>
      <c r="C106" s="47" t="s">
        <v>170</v>
      </c>
      <c r="D106" s="17" t="s">
        <v>70</v>
      </c>
      <c r="E106" s="8">
        <v>20</v>
      </c>
      <c r="F106" s="34"/>
      <c r="G106" s="50"/>
      <c r="H106" s="21" t="str">
        <f t="shared" ref="H106" si="44">IF(G106=0,"",IF($E106=0,"",G106*E106))</f>
        <v/>
      </c>
      <c r="I106" s="52"/>
      <c r="M106" s="26" t="str">
        <f t="shared" si="34"/>
        <v>II</v>
      </c>
      <c r="N106" s="26" t="str">
        <f t="shared" si="35"/>
        <v>II</v>
      </c>
    </row>
    <row r="107" spans="2:14" s="28" customFormat="1" ht="5.0999999999999996" customHeight="1" x14ac:dyDescent="0.2">
      <c r="B107" s="9"/>
      <c r="C107" s="27"/>
      <c r="D107" s="17"/>
      <c r="E107" s="8"/>
      <c r="G107" s="50"/>
      <c r="H107" s="21"/>
      <c r="I107" s="54"/>
      <c r="M107" s="26" t="str">
        <f t="shared" si="34"/>
        <v>II</v>
      </c>
      <c r="N107" s="26" t="str">
        <f t="shared" si="35"/>
        <v/>
      </c>
    </row>
    <row r="108" spans="2:14" x14ac:dyDescent="0.2">
      <c r="B108" s="31" t="s">
        <v>178</v>
      </c>
      <c r="C108" s="47" t="s">
        <v>171</v>
      </c>
      <c r="D108" s="17" t="s">
        <v>70</v>
      </c>
      <c r="E108" s="8">
        <v>5</v>
      </c>
      <c r="F108" s="34"/>
      <c r="G108" s="50"/>
      <c r="H108" s="21" t="str">
        <f t="shared" ref="H108" si="45">IF(G108=0,"",IF($E108=0,"",G108*E108))</f>
        <v/>
      </c>
      <c r="I108" s="52"/>
      <c r="M108" s="26" t="str">
        <f t="shared" si="34"/>
        <v>II</v>
      </c>
      <c r="N108" s="26" t="str">
        <f t="shared" si="35"/>
        <v>II</v>
      </c>
    </row>
    <row r="109" spans="2:14" s="28" customFormat="1" ht="5.0999999999999996" customHeight="1" x14ac:dyDescent="0.2">
      <c r="B109" s="9"/>
      <c r="C109" s="27"/>
      <c r="D109" s="17"/>
      <c r="E109" s="8"/>
      <c r="G109" s="50"/>
      <c r="H109" s="21"/>
      <c r="I109" s="54"/>
      <c r="M109" s="26" t="str">
        <f t="shared" si="34"/>
        <v>II</v>
      </c>
      <c r="N109" s="26" t="str">
        <f t="shared" si="35"/>
        <v/>
      </c>
    </row>
    <row r="110" spans="2:14" x14ac:dyDescent="0.2">
      <c r="B110" s="39" t="s">
        <v>180</v>
      </c>
      <c r="C110" s="48" t="s">
        <v>181</v>
      </c>
      <c r="D110" s="40"/>
      <c r="E110" s="41"/>
      <c r="F110" s="34"/>
      <c r="G110" s="51"/>
      <c r="H110" s="44" t="str">
        <f t="shared" ref="H110" si="46">IF(G110=0,"",IF($E110=0,"",G110*E110))</f>
        <v/>
      </c>
      <c r="I110" s="55"/>
      <c r="M110" s="26" t="str">
        <f t="shared" si="34"/>
        <v>II</v>
      </c>
      <c r="N110" s="26" t="str">
        <f t="shared" si="35"/>
        <v/>
      </c>
    </row>
    <row r="111" spans="2:14" s="28" customFormat="1" ht="5.0999999999999996" customHeight="1" x14ac:dyDescent="0.2">
      <c r="B111" s="9"/>
      <c r="C111" s="27"/>
      <c r="D111" s="17"/>
      <c r="E111" s="8"/>
      <c r="G111" s="50"/>
      <c r="H111" s="21"/>
      <c r="I111" s="54"/>
      <c r="M111" s="26" t="str">
        <f t="shared" si="34"/>
        <v>II</v>
      </c>
      <c r="N111" s="26" t="str">
        <f t="shared" si="35"/>
        <v/>
      </c>
    </row>
    <row r="112" spans="2:14" ht="63.75" x14ac:dyDescent="0.2">
      <c r="B112" s="39" t="s">
        <v>182</v>
      </c>
      <c r="C112" s="48" t="s">
        <v>183</v>
      </c>
      <c r="D112" s="40"/>
      <c r="E112" s="41"/>
      <c r="F112" s="34"/>
      <c r="G112" s="51"/>
      <c r="H112" s="44" t="str">
        <f t="shared" ref="H112" si="47">IF(G112=0,"",IF($E112=0,"",G112*E112))</f>
        <v/>
      </c>
      <c r="I112" s="55"/>
      <c r="M112" s="26" t="str">
        <f t="shared" si="34"/>
        <v>II</v>
      </c>
      <c r="N112" s="26" t="str">
        <f t="shared" si="35"/>
        <v/>
      </c>
    </row>
    <row r="113" spans="2:14" s="28" customFormat="1" ht="5.0999999999999996" customHeight="1" x14ac:dyDescent="0.2">
      <c r="B113" s="9"/>
      <c r="C113" s="27"/>
      <c r="D113" s="17"/>
      <c r="E113" s="8"/>
      <c r="G113" s="50"/>
      <c r="H113" s="21"/>
      <c r="I113" s="54"/>
      <c r="M113" s="26" t="str">
        <f t="shared" si="34"/>
        <v>II</v>
      </c>
      <c r="N113" s="26" t="str">
        <f t="shared" si="35"/>
        <v/>
      </c>
    </row>
    <row r="114" spans="2:14" ht="38.25" x14ac:dyDescent="0.2">
      <c r="B114" s="31" t="s">
        <v>184</v>
      </c>
      <c r="C114" s="47" t="s">
        <v>185</v>
      </c>
      <c r="D114" s="17" t="s">
        <v>34</v>
      </c>
      <c r="E114" s="8">
        <v>10</v>
      </c>
      <c r="F114" s="34"/>
      <c r="G114" s="50"/>
      <c r="H114" s="21" t="str">
        <f t="shared" ref="H114" si="48">IF(G114=0,"",IF($E114=0,"",G114*E114))</f>
        <v/>
      </c>
      <c r="I114" s="52"/>
      <c r="M114" s="26" t="str">
        <f t="shared" si="34"/>
        <v>II</v>
      </c>
      <c r="N114" s="26" t="str">
        <f t="shared" si="35"/>
        <v>II</v>
      </c>
    </row>
    <row r="115" spans="2:14" s="28" customFormat="1" ht="5.0999999999999996" customHeight="1" x14ac:dyDescent="0.2">
      <c r="B115" s="9"/>
      <c r="C115" s="27"/>
      <c r="D115" s="17"/>
      <c r="E115" s="8"/>
      <c r="G115" s="50"/>
      <c r="H115" s="21"/>
      <c r="I115" s="54"/>
      <c r="M115" s="26" t="str">
        <f t="shared" si="34"/>
        <v>II</v>
      </c>
      <c r="N115" s="26" t="str">
        <f t="shared" si="35"/>
        <v/>
      </c>
    </row>
    <row r="116" spans="2:14" ht="51" x14ac:dyDescent="0.2">
      <c r="B116" s="31" t="s">
        <v>186</v>
      </c>
      <c r="C116" s="47" t="s">
        <v>187</v>
      </c>
      <c r="D116" s="17" t="s">
        <v>34</v>
      </c>
      <c r="E116" s="8">
        <v>2</v>
      </c>
      <c r="F116" s="34"/>
      <c r="G116" s="50"/>
      <c r="H116" s="21" t="str">
        <f t="shared" ref="H116" si="49">IF(G116=0,"",IF($E116=0,"",G116*E116))</f>
        <v/>
      </c>
      <c r="I116" s="52"/>
      <c r="M116" s="26" t="str">
        <f t="shared" si="34"/>
        <v>II</v>
      </c>
      <c r="N116" s="26" t="str">
        <f t="shared" si="35"/>
        <v>II</v>
      </c>
    </row>
    <row r="117" spans="2:14" s="28" customFormat="1" ht="5.0999999999999996" customHeight="1" x14ac:dyDescent="0.2">
      <c r="B117" s="9"/>
      <c r="C117" s="27"/>
      <c r="D117" s="17"/>
      <c r="E117" s="8"/>
      <c r="G117" s="50"/>
      <c r="H117" s="21"/>
      <c r="I117" s="54"/>
      <c r="M117" s="26" t="str">
        <f t="shared" si="34"/>
        <v>II</v>
      </c>
      <c r="N117" s="26" t="str">
        <f t="shared" si="35"/>
        <v/>
      </c>
    </row>
    <row r="118" spans="2:14" ht="51" x14ac:dyDescent="0.2">
      <c r="B118" s="31" t="s">
        <v>188</v>
      </c>
      <c r="C118" s="47" t="s">
        <v>189</v>
      </c>
      <c r="D118" s="17" t="s">
        <v>34</v>
      </c>
      <c r="E118" s="8">
        <v>1</v>
      </c>
      <c r="F118" s="34"/>
      <c r="G118" s="50"/>
      <c r="H118" s="21" t="str">
        <f t="shared" ref="H118" si="50">IF(G118=0,"",IF($E118=0,"",G118*E118))</f>
        <v/>
      </c>
      <c r="I118" s="52"/>
      <c r="M118" s="26" t="str">
        <f t="shared" si="34"/>
        <v>II</v>
      </c>
      <c r="N118" s="26" t="str">
        <f t="shared" si="35"/>
        <v>II</v>
      </c>
    </row>
    <row r="119" spans="2:14" s="28" customFormat="1" ht="5.0999999999999996" customHeight="1" x14ac:dyDescent="0.2">
      <c r="B119" s="9"/>
      <c r="C119" s="27"/>
      <c r="D119" s="17"/>
      <c r="E119" s="8"/>
      <c r="G119" s="50"/>
      <c r="H119" s="21"/>
      <c r="I119" s="54"/>
      <c r="M119" s="26" t="str">
        <f t="shared" si="34"/>
        <v>II</v>
      </c>
      <c r="N119" s="26" t="str">
        <f t="shared" si="35"/>
        <v/>
      </c>
    </row>
    <row r="120" spans="2:14" ht="63.75" x14ac:dyDescent="0.2">
      <c r="B120" s="57" t="s">
        <v>190</v>
      </c>
      <c r="C120" s="58" t="s">
        <v>191</v>
      </c>
      <c r="D120" s="59" t="s">
        <v>34</v>
      </c>
      <c r="E120" s="60">
        <v>12</v>
      </c>
      <c r="F120" s="34"/>
      <c r="G120" s="61"/>
      <c r="H120" s="62" t="str">
        <f>IF(G120=0,"",IF($E120=0,"",G120*E120))</f>
        <v/>
      </c>
      <c r="I120" s="63"/>
      <c r="M120" s="26" t="str">
        <f t="shared" si="34"/>
        <v>II</v>
      </c>
      <c r="N120" s="26" t="str">
        <f t="shared" si="35"/>
        <v>II</v>
      </c>
    </row>
    <row r="121" spans="2:14" s="28" customFormat="1" ht="5.0999999999999996" customHeight="1" x14ac:dyDescent="0.2">
      <c r="B121" s="9"/>
      <c r="C121" s="27"/>
      <c r="D121" s="17"/>
      <c r="E121" s="8"/>
      <c r="G121" s="50"/>
      <c r="H121" s="21"/>
      <c r="I121" s="54"/>
      <c r="M121" s="26" t="str">
        <f t="shared" si="34"/>
        <v>II</v>
      </c>
      <c r="N121" s="26" t="str">
        <f t="shared" si="35"/>
        <v/>
      </c>
    </row>
    <row r="122" spans="2:14" ht="63.75" x14ac:dyDescent="0.2">
      <c r="B122" s="57" t="s">
        <v>192</v>
      </c>
      <c r="C122" s="58" t="s">
        <v>193</v>
      </c>
      <c r="D122" s="59" t="s">
        <v>34</v>
      </c>
      <c r="E122" s="60">
        <v>2</v>
      </c>
      <c r="F122" s="34"/>
      <c r="G122" s="61"/>
      <c r="H122" s="62" t="str">
        <f>IF(G122=0,"",IF($E122=0,"",G122*E122))</f>
        <v/>
      </c>
      <c r="I122" s="63"/>
      <c r="M122" s="26" t="str">
        <f t="shared" si="34"/>
        <v>II</v>
      </c>
      <c r="N122" s="26" t="str">
        <f t="shared" si="35"/>
        <v>II</v>
      </c>
    </row>
    <row r="123" spans="2:14" s="28" customFormat="1" ht="5.0999999999999996" customHeight="1" x14ac:dyDescent="0.2">
      <c r="B123" s="9"/>
      <c r="C123" s="27"/>
      <c r="D123" s="17"/>
      <c r="E123" s="8"/>
      <c r="G123" s="50"/>
      <c r="H123" s="21"/>
      <c r="I123" s="54"/>
      <c r="M123" s="26" t="str">
        <f t="shared" si="34"/>
        <v>II</v>
      </c>
      <c r="N123" s="26" t="str">
        <f t="shared" si="35"/>
        <v/>
      </c>
    </row>
    <row r="124" spans="2:14" ht="63.75" x14ac:dyDescent="0.2">
      <c r="B124" s="39" t="s">
        <v>194</v>
      </c>
      <c r="C124" s="48" t="s">
        <v>195</v>
      </c>
      <c r="D124" s="40"/>
      <c r="E124" s="41"/>
      <c r="F124" s="34"/>
      <c r="G124" s="51"/>
      <c r="H124" s="44" t="str">
        <f t="shared" ref="H124" si="51">IF(G124=0,"",IF($E124=0,"",G124*E124))</f>
        <v/>
      </c>
      <c r="I124" s="55"/>
      <c r="M124" s="26" t="str">
        <f t="shared" si="34"/>
        <v>II</v>
      </c>
      <c r="N124" s="26" t="str">
        <f t="shared" si="35"/>
        <v/>
      </c>
    </row>
    <row r="125" spans="2:14" s="28" customFormat="1" ht="5.0999999999999996" customHeight="1" x14ac:dyDescent="0.2">
      <c r="B125" s="9"/>
      <c r="C125" s="27"/>
      <c r="D125" s="17"/>
      <c r="E125" s="8"/>
      <c r="G125" s="50"/>
      <c r="H125" s="21"/>
      <c r="I125" s="54"/>
      <c r="M125" s="26" t="str">
        <f t="shared" si="34"/>
        <v>II</v>
      </c>
      <c r="N125" s="26" t="str">
        <f t="shared" si="35"/>
        <v/>
      </c>
    </row>
    <row r="126" spans="2:14" x14ac:dyDescent="0.2">
      <c r="B126" s="31" t="s">
        <v>196</v>
      </c>
      <c r="C126" s="47" t="s">
        <v>197</v>
      </c>
      <c r="D126" s="17" t="s">
        <v>34</v>
      </c>
      <c r="E126" s="8">
        <v>1</v>
      </c>
      <c r="F126" s="34"/>
      <c r="G126" s="50"/>
      <c r="H126" s="21" t="str">
        <f t="shared" ref="H126" si="52">IF(G126=0,"",IF($E126=0,"",G126*E126))</f>
        <v/>
      </c>
      <c r="I126" s="52"/>
      <c r="M126" s="26" t="str">
        <f t="shared" si="34"/>
        <v>II</v>
      </c>
      <c r="N126" s="26" t="str">
        <f t="shared" si="35"/>
        <v>II</v>
      </c>
    </row>
    <row r="127" spans="2:14" s="28" customFormat="1" ht="5.0999999999999996" customHeight="1" x14ac:dyDescent="0.2">
      <c r="B127" s="9"/>
      <c r="C127" s="27"/>
      <c r="D127" s="17"/>
      <c r="E127" s="8"/>
      <c r="G127" s="50"/>
      <c r="H127" s="21"/>
      <c r="I127" s="54"/>
      <c r="M127" s="26" t="str">
        <f t="shared" si="34"/>
        <v>II</v>
      </c>
      <c r="N127" s="26" t="str">
        <f t="shared" si="35"/>
        <v/>
      </c>
    </row>
    <row r="128" spans="2:14" x14ac:dyDescent="0.2">
      <c r="B128" s="39" t="s">
        <v>198</v>
      </c>
      <c r="C128" s="48" t="s">
        <v>199</v>
      </c>
      <c r="D128" s="40"/>
      <c r="E128" s="41"/>
      <c r="F128" s="34"/>
      <c r="G128" s="51"/>
      <c r="H128" s="44" t="str">
        <f>IF(G128=0,"",IF($E128=0,"",G128*E128))</f>
        <v/>
      </c>
      <c r="I128" s="55"/>
      <c r="M128" s="26" t="str">
        <f t="shared" si="34"/>
        <v>II</v>
      </c>
      <c r="N128" s="26" t="str">
        <f t="shared" si="35"/>
        <v/>
      </c>
    </row>
    <row r="129" spans="2:14" s="28" customFormat="1" ht="5.0999999999999996" customHeight="1" x14ac:dyDescent="0.2">
      <c r="B129" s="9"/>
      <c r="C129" s="27"/>
      <c r="D129" s="17"/>
      <c r="E129" s="8"/>
      <c r="G129" s="50"/>
      <c r="H129" s="21"/>
      <c r="I129" s="54"/>
      <c r="M129" s="26" t="str">
        <f t="shared" si="34"/>
        <v>II</v>
      </c>
      <c r="N129" s="26" t="str">
        <f t="shared" si="35"/>
        <v/>
      </c>
    </row>
    <row r="130" spans="2:14" x14ac:dyDescent="0.2">
      <c r="B130" s="39" t="s">
        <v>200</v>
      </c>
      <c r="C130" s="48" t="s">
        <v>82</v>
      </c>
      <c r="D130" s="40"/>
      <c r="E130" s="41"/>
      <c r="F130" s="34"/>
      <c r="G130" s="51"/>
      <c r="H130" s="44" t="str">
        <f t="shared" ref="H130" si="53">IF(G130=0,"",IF($E130=0,"",G130*E130))</f>
        <v/>
      </c>
      <c r="I130" s="55"/>
      <c r="M130" s="26" t="str">
        <f t="shared" si="34"/>
        <v>II</v>
      </c>
      <c r="N130" s="26" t="str">
        <f t="shared" si="35"/>
        <v/>
      </c>
    </row>
    <row r="131" spans="2:14" s="28" customFormat="1" ht="5.0999999999999996" customHeight="1" x14ac:dyDescent="0.2">
      <c r="B131" s="9"/>
      <c r="C131" s="27"/>
      <c r="D131" s="17"/>
      <c r="E131" s="8"/>
      <c r="G131" s="50"/>
      <c r="H131" s="21"/>
      <c r="I131" s="54"/>
      <c r="M131" s="26" t="str">
        <f t="shared" si="34"/>
        <v>II</v>
      </c>
      <c r="N131" s="26" t="str">
        <f t="shared" si="35"/>
        <v/>
      </c>
    </row>
    <row r="132" spans="2:14" ht="51" x14ac:dyDescent="0.2">
      <c r="B132" s="39" t="s">
        <v>201</v>
      </c>
      <c r="C132" s="48" t="s">
        <v>83</v>
      </c>
      <c r="D132" s="40"/>
      <c r="E132" s="41"/>
      <c r="F132" s="34"/>
      <c r="G132" s="51"/>
      <c r="H132" s="44" t="str">
        <f t="shared" ref="H132" si="54">IF(G132=0,"",IF($E132=0,"",G132*E132))</f>
        <v/>
      </c>
      <c r="I132" s="55"/>
      <c r="M132" s="26" t="str">
        <f t="shared" si="34"/>
        <v>II</v>
      </c>
      <c r="N132" s="26" t="str">
        <f t="shared" si="35"/>
        <v/>
      </c>
    </row>
    <row r="133" spans="2:14" s="28" customFormat="1" ht="5.0999999999999996" customHeight="1" x14ac:dyDescent="0.2">
      <c r="B133" s="9"/>
      <c r="C133" s="27"/>
      <c r="D133" s="17"/>
      <c r="E133" s="8"/>
      <c r="G133" s="50"/>
      <c r="H133" s="21"/>
      <c r="I133" s="54"/>
      <c r="M133" s="26" t="str">
        <f t="shared" si="34"/>
        <v>II</v>
      </c>
      <c r="N133" s="26" t="str">
        <f t="shared" si="35"/>
        <v/>
      </c>
    </row>
    <row r="134" spans="2:14" x14ac:dyDescent="0.2">
      <c r="B134" s="31" t="s">
        <v>202</v>
      </c>
      <c r="C134" s="47" t="s">
        <v>85</v>
      </c>
      <c r="D134" s="17" t="s">
        <v>70</v>
      </c>
      <c r="E134" s="8">
        <v>40</v>
      </c>
      <c r="F134" s="34"/>
      <c r="G134" s="50"/>
      <c r="H134" s="21" t="str">
        <f t="shared" ref="H134" si="55">IF(G134=0,"",IF($E134=0,"",G134*E134))</f>
        <v/>
      </c>
      <c r="I134" s="52"/>
      <c r="M134" s="26" t="str">
        <f t="shared" si="34"/>
        <v>II</v>
      </c>
      <c r="N134" s="26" t="str">
        <f t="shared" si="35"/>
        <v>II</v>
      </c>
    </row>
    <row r="135" spans="2:14" s="28" customFormat="1" ht="5.0999999999999996" customHeight="1" x14ac:dyDescent="0.2">
      <c r="B135" s="9"/>
      <c r="C135" s="27"/>
      <c r="D135" s="17"/>
      <c r="E135" s="8"/>
      <c r="G135" s="50"/>
      <c r="H135" s="21"/>
      <c r="I135" s="54"/>
      <c r="M135" s="26" t="str">
        <f t="shared" si="34"/>
        <v>II</v>
      </c>
      <c r="N135" s="26" t="str">
        <f t="shared" si="35"/>
        <v/>
      </c>
    </row>
    <row r="136" spans="2:14" x14ac:dyDescent="0.2">
      <c r="B136" s="31" t="s">
        <v>203</v>
      </c>
      <c r="C136" s="47" t="s">
        <v>86</v>
      </c>
      <c r="D136" s="17" t="s">
        <v>70</v>
      </c>
      <c r="E136" s="8">
        <v>25</v>
      </c>
      <c r="F136" s="34"/>
      <c r="G136" s="50"/>
      <c r="H136" s="21" t="str">
        <f t="shared" ref="H136" si="56">IF(G136=0,"",IF($E136=0,"",G136*E136))</f>
        <v/>
      </c>
      <c r="I136" s="52"/>
      <c r="M136" s="26" t="str">
        <f t="shared" si="34"/>
        <v>II</v>
      </c>
      <c r="N136" s="26" t="str">
        <f t="shared" si="35"/>
        <v>II</v>
      </c>
    </row>
    <row r="137" spans="2:14" s="28" customFormat="1" ht="5.0999999999999996" customHeight="1" x14ac:dyDescent="0.2">
      <c r="B137" s="9"/>
      <c r="C137" s="27"/>
      <c r="D137" s="17"/>
      <c r="E137" s="8"/>
      <c r="G137" s="50"/>
      <c r="H137" s="21"/>
      <c r="I137" s="54"/>
      <c r="M137" s="26" t="str">
        <f t="shared" si="34"/>
        <v>II</v>
      </c>
      <c r="N137" s="26" t="str">
        <f t="shared" si="35"/>
        <v/>
      </c>
    </row>
    <row r="138" spans="2:14" x14ac:dyDescent="0.2">
      <c r="B138" s="39" t="s">
        <v>204</v>
      </c>
      <c r="C138" s="48" t="s">
        <v>91</v>
      </c>
      <c r="D138" s="40"/>
      <c r="E138" s="41"/>
      <c r="F138" s="34"/>
      <c r="G138" s="51"/>
      <c r="H138" s="44" t="str">
        <f>IF(G138=0,"",IF($E138=0,"",G138*E138))</f>
        <v/>
      </c>
      <c r="I138" s="55"/>
      <c r="M138" s="26" t="str">
        <f t="shared" si="34"/>
        <v>II</v>
      </c>
      <c r="N138" s="26" t="str">
        <f t="shared" si="35"/>
        <v/>
      </c>
    </row>
    <row r="139" spans="2:14" s="28" customFormat="1" ht="5.0999999999999996" customHeight="1" x14ac:dyDescent="0.2">
      <c r="B139" s="9"/>
      <c r="C139" s="27"/>
      <c r="D139" s="17"/>
      <c r="E139" s="8"/>
      <c r="G139" s="50"/>
      <c r="H139" s="21"/>
      <c r="I139" s="54"/>
      <c r="M139" s="26" t="str">
        <f t="shared" si="34"/>
        <v>II</v>
      </c>
      <c r="N139" s="26" t="str">
        <f t="shared" si="35"/>
        <v/>
      </c>
    </row>
    <row r="140" spans="2:14" ht="38.25" x14ac:dyDescent="0.2">
      <c r="B140" s="39" t="s">
        <v>205</v>
      </c>
      <c r="C140" s="48" t="s">
        <v>92</v>
      </c>
      <c r="D140" s="40"/>
      <c r="E140" s="41"/>
      <c r="F140" s="34"/>
      <c r="G140" s="51"/>
      <c r="H140" s="44" t="str">
        <f>IF(G140=0,"",IF($E140=0,"",G140*E140))</f>
        <v/>
      </c>
      <c r="I140" s="55"/>
      <c r="M140" s="26" t="str">
        <f t="shared" si="34"/>
        <v>II</v>
      </c>
      <c r="N140" s="26" t="str">
        <f t="shared" si="35"/>
        <v/>
      </c>
    </row>
    <row r="141" spans="2:14" s="28" customFormat="1" ht="5.0999999999999996" customHeight="1" x14ac:dyDescent="0.2">
      <c r="B141" s="9"/>
      <c r="C141" s="27"/>
      <c r="D141" s="17"/>
      <c r="E141" s="8"/>
      <c r="G141" s="50"/>
      <c r="H141" s="21"/>
      <c r="I141" s="54"/>
      <c r="M141" s="26" t="str">
        <f t="shared" si="34"/>
        <v>II</v>
      </c>
      <c r="N141" s="26" t="str">
        <f t="shared" si="35"/>
        <v/>
      </c>
    </row>
    <row r="142" spans="2:14" x14ac:dyDescent="0.2">
      <c r="B142" s="31" t="s">
        <v>206</v>
      </c>
      <c r="C142" s="47" t="s">
        <v>94</v>
      </c>
      <c r="D142" s="17" t="s">
        <v>70</v>
      </c>
      <c r="E142" s="8">
        <v>50</v>
      </c>
      <c r="F142" s="34"/>
      <c r="G142" s="50"/>
      <c r="H142" s="21" t="str">
        <f t="shared" ref="H142" si="57">IF(G142=0,"",IF($E142=0,"",G142*E142))</f>
        <v/>
      </c>
      <c r="I142" s="52"/>
      <c r="M142" s="26" t="str">
        <f t="shared" si="34"/>
        <v>II</v>
      </c>
      <c r="N142" s="26" t="str">
        <f t="shared" si="35"/>
        <v>II</v>
      </c>
    </row>
    <row r="143" spans="2:14" s="28" customFormat="1" ht="5.0999999999999996" customHeight="1" x14ac:dyDescent="0.2">
      <c r="B143" s="9"/>
      <c r="C143" s="27"/>
      <c r="D143" s="17"/>
      <c r="E143" s="8"/>
      <c r="G143" s="50"/>
      <c r="H143" s="21"/>
      <c r="I143" s="54"/>
      <c r="M143" s="26" t="str">
        <f t="shared" si="34"/>
        <v>II</v>
      </c>
      <c r="N143" s="26" t="str">
        <f t="shared" si="35"/>
        <v/>
      </c>
    </row>
    <row r="144" spans="2:14" x14ac:dyDescent="0.2">
      <c r="B144" s="31" t="s">
        <v>207</v>
      </c>
      <c r="C144" s="47" t="s">
        <v>96</v>
      </c>
      <c r="D144" s="17" t="s">
        <v>70</v>
      </c>
      <c r="E144" s="8">
        <v>120</v>
      </c>
      <c r="F144" s="34"/>
      <c r="G144" s="50"/>
      <c r="H144" s="21" t="str">
        <f t="shared" ref="H144" si="58">IF(G144=0,"",IF($E144=0,"",G144*E144))</f>
        <v/>
      </c>
      <c r="I144" s="52"/>
      <c r="M144" s="26" t="str">
        <f t="shared" si="34"/>
        <v>II</v>
      </c>
      <c r="N144" s="26" t="str">
        <f t="shared" si="35"/>
        <v>II</v>
      </c>
    </row>
    <row r="145" spans="2:14" s="28" customFormat="1" ht="5.0999999999999996" customHeight="1" x14ac:dyDescent="0.2">
      <c r="B145" s="9"/>
      <c r="C145" s="27"/>
      <c r="D145" s="17"/>
      <c r="E145" s="8"/>
      <c r="G145" s="50"/>
      <c r="H145" s="21"/>
      <c r="I145" s="54"/>
      <c r="M145" s="26" t="str">
        <f t="shared" si="34"/>
        <v>II</v>
      </c>
      <c r="N145" s="26" t="str">
        <f t="shared" si="35"/>
        <v/>
      </c>
    </row>
    <row r="146" spans="2:14" x14ac:dyDescent="0.2">
      <c r="B146" s="31" t="s">
        <v>208</v>
      </c>
      <c r="C146" s="47" t="s">
        <v>97</v>
      </c>
      <c r="D146" s="17" t="s">
        <v>70</v>
      </c>
      <c r="E146" s="8">
        <v>150</v>
      </c>
      <c r="F146" s="34"/>
      <c r="G146" s="50"/>
      <c r="H146" s="21" t="str">
        <f t="shared" ref="H146" si="59">IF(G146=0,"",IF($E146=0,"",G146*E146))</f>
        <v/>
      </c>
      <c r="I146" s="52"/>
      <c r="M146" s="26" t="str">
        <f t="shared" si="34"/>
        <v>II</v>
      </c>
      <c r="N146" s="26" t="str">
        <f t="shared" si="35"/>
        <v>II</v>
      </c>
    </row>
    <row r="147" spans="2:14" s="28" customFormat="1" ht="5.0999999999999996" customHeight="1" x14ac:dyDescent="0.2">
      <c r="B147" s="9"/>
      <c r="C147" s="27"/>
      <c r="D147" s="17"/>
      <c r="E147" s="8"/>
      <c r="G147" s="50"/>
      <c r="H147" s="21"/>
      <c r="I147" s="54"/>
      <c r="M147" s="26" t="str">
        <f t="shared" si="34"/>
        <v>II</v>
      </c>
      <c r="N147" s="26" t="str">
        <f t="shared" si="35"/>
        <v/>
      </c>
    </row>
    <row r="148" spans="2:14" x14ac:dyDescent="0.2">
      <c r="B148" s="31" t="s">
        <v>209</v>
      </c>
      <c r="C148" s="47" t="s">
        <v>210</v>
      </c>
      <c r="D148" s="17" t="s">
        <v>70</v>
      </c>
      <c r="E148" s="8">
        <v>120</v>
      </c>
      <c r="F148" s="34"/>
      <c r="G148" s="50"/>
      <c r="H148" s="21" t="str">
        <f t="shared" ref="H148" si="60">IF(G148=0,"",IF($E148=0,"",G148*E148))</f>
        <v/>
      </c>
      <c r="I148" s="52"/>
      <c r="M148" s="26" t="str">
        <f t="shared" si="34"/>
        <v>II</v>
      </c>
      <c r="N148" s="26" t="str">
        <f t="shared" si="35"/>
        <v>II</v>
      </c>
    </row>
    <row r="149" spans="2:14" s="28" customFormat="1" ht="5.0999999999999996" customHeight="1" x14ac:dyDescent="0.2">
      <c r="B149" s="9"/>
      <c r="C149" s="27"/>
      <c r="D149" s="17"/>
      <c r="E149" s="8"/>
      <c r="G149" s="50"/>
      <c r="H149" s="21"/>
      <c r="I149" s="54"/>
      <c r="M149" s="26" t="str">
        <f t="shared" si="34"/>
        <v>II</v>
      </c>
      <c r="N149" s="26" t="str">
        <f t="shared" si="35"/>
        <v/>
      </c>
    </row>
    <row r="150" spans="2:14" ht="25.5" x14ac:dyDescent="0.2">
      <c r="B150" s="39" t="s">
        <v>211</v>
      </c>
      <c r="C150" s="48" t="s">
        <v>212</v>
      </c>
      <c r="D150" s="40"/>
      <c r="E150" s="41"/>
      <c r="F150" s="34"/>
      <c r="G150" s="51"/>
      <c r="H150" s="44" t="str">
        <f t="shared" ref="H150" si="61">IF(G150=0,"",IF($E150=0,"",G150*E150))</f>
        <v/>
      </c>
      <c r="I150" s="55"/>
      <c r="M150" s="26" t="str">
        <f t="shared" si="34"/>
        <v>II</v>
      </c>
      <c r="N150" s="26" t="str">
        <f t="shared" si="35"/>
        <v/>
      </c>
    </row>
    <row r="151" spans="2:14" s="28" customFormat="1" ht="5.0999999999999996" customHeight="1" x14ac:dyDescent="0.2">
      <c r="B151" s="9"/>
      <c r="C151" s="27"/>
      <c r="D151" s="17"/>
      <c r="E151" s="8"/>
      <c r="G151" s="50"/>
      <c r="H151" s="21"/>
      <c r="I151" s="54"/>
      <c r="M151" s="26" t="str">
        <f t="shared" si="34"/>
        <v>II</v>
      </c>
      <c r="N151" s="26" t="str">
        <f t="shared" si="35"/>
        <v/>
      </c>
    </row>
    <row r="152" spans="2:14" x14ac:dyDescent="0.2">
      <c r="B152" s="31" t="s">
        <v>213</v>
      </c>
      <c r="C152" s="47" t="s">
        <v>216</v>
      </c>
      <c r="D152" s="17" t="s">
        <v>70</v>
      </c>
      <c r="E152" s="8">
        <v>100</v>
      </c>
      <c r="F152" s="34"/>
      <c r="G152" s="50"/>
      <c r="H152" s="21" t="str">
        <f t="shared" ref="H152" si="62">IF(G152=0,"",IF($E152=0,"",G152*E152))</f>
        <v/>
      </c>
      <c r="I152" s="52"/>
      <c r="M152" s="26" t="str">
        <f t="shared" si="34"/>
        <v>II</v>
      </c>
      <c r="N152" s="26" t="str">
        <f t="shared" si="35"/>
        <v>II</v>
      </c>
    </row>
    <row r="153" spans="2:14" s="28" customFormat="1" ht="5.0999999999999996" customHeight="1" x14ac:dyDescent="0.2">
      <c r="B153" s="9"/>
      <c r="C153" s="27"/>
      <c r="D153" s="17"/>
      <c r="E153" s="8"/>
      <c r="G153" s="50"/>
      <c r="H153" s="21"/>
      <c r="I153" s="54"/>
      <c r="M153" s="26" t="str">
        <f t="shared" ref="M153:M181" si="63">IF(ISERROR(VLOOKUP($B153,$B$10:$B$12,1,FALSE)),$M152,$B153)</f>
        <v>II</v>
      </c>
      <c r="N153" s="26" t="str">
        <f t="shared" ref="N153:N181" si="64">IF(E153&gt;0,M153,"")</f>
        <v/>
      </c>
    </row>
    <row r="154" spans="2:14" x14ac:dyDescent="0.2">
      <c r="B154" s="31" t="s">
        <v>214</v>
      </c>
      <c r="C154" s="47" t="s">
        <v>217</v>
      </c>
      <c r="D154" s="17" t="s">
        <v>70</v>
      </c>
      <c r="E154" s="8">
        <v>5</v>
      </c>
      <c r="F154" s="34"/>
      <c r="G154" s="50"/>
      <c r="H154" s="21" t="str">
        <f t="shared" ref="H154" si="65">IF(G154=0,"",IF($E154=0,"",G154*E154))</f>
        <v/>
      </c>
      <c r="I154" s="52"/>
      <c r="M154" s="26" t="str">
        <f t="shared" si="63"/>
        <v>II</v>
      </c>
      <c r="N154" s="26" t="str">
        <f t="shared" si="64"/>
        <v>II</v>
      </c>
    </row>
    <row r="155" spans="2:14" s="28" customFormat="1" ht="5.0999999999999996" customHeight="1" x14ac:dyDescent="0.2">
      <c r="B155" s="9"/>
      <c r="C155" s="27"/>
      <c r="D155" s="17"/>
      <c r="E155" s="8"/>
      <c r="G155" s="50"/>
      <c r="H155" s="21"/>
      <c r="I155" s="54"/>
      <c r="M155" s="26" t="str">
        <f t="shared" si="63"/>
        <v>II</v>
      </c>
      <c r="N155" s="26" t="str">
        <f t="shared" si="64"/>
        <v/>
      </c>
    </row>
    <row r="156" spans="2:14" x14ac:dyDescent="0.2">
      <c r="B156" s="31" t="s">
        <v>215</v>
      </c>
      <c r="C156" s="47" t="s">
        <v>218</v>
      </c>
      <c r="D156" s="17" t="s">
        <v>70</v>
      </c>
      <c r="E156" s="8">
        <v>30</v>
      </c>
      <c r="F156" s="34"/>
      <c r="G156" s="50"/>
      <c r="H156" s="21" t="str">
        <f t="shared" ref="H156" si="66">IF(G156=0,"",IF($E156=0,"",G156*E156))</f>
        <v/>
      </c>
      <c r="I156" s="52"/>
      <c r="M156" s="26" t="str">
        <f t="shared" si="63"/>
        <v>II</v>
      </c>
      <c r="N156" s="26" t="str">
        <f t="shared" si="64"/>
        <v>II</v>
      </c>
    </row>
    <row r="157" spans="2:14" s="28" customFormat="1" ht="5.0999999999999996" customHeight="1" x14ac:dyDescent="0.2">
      <c r="B157" s="9"/>
      <c r="C157" s="27"/>
      <c r="D157" s="17"/>
      <c r="E157" s="8"/>
      <c r="G157" s="50"/>
      <c r="H157" s="21"/>
      <c r="I157" s="54"/>
      <c r="M157" s="26" t="str">
        <f t="shared" si="63"/>
        <v>II</v>
      </c>
      <c r="N157" s="26" t="str">
        <f t="shared" si="64"/>
        <v/>
      </c>
    </row>
    <row r="158" spans="2:14" x14ac:dyDescent="0.2">
      <c r="B158" s="39" t="s">
        <v>219</v>
      </c>
      <c r="C158" s="48" t="s">
        <v>221</v>
      </c>
      <c r="D158" s="40"/>
      <c r="E158" s="41"/>
      <c r="F158" s="34"/>
      <c r="G158" s="51"/>
      <c r="H158" s="44" t="str">
        <f t="shared" ref="H158" si="67">IF(G158=0,"",IF($E158=0,"",G158*E158))</f>
        <v/>
      </c>
      <c r="I158" s="55"/>
      <c r="M158" s="26" t="str">
        <f t="shared" si="63"/>
        <v>II</v>
      </c>
      <c r="N158" s="26" t="str">
        <f t="shared" si="64"/>
        <v/>
      </c>
    </row>
    <row r="159" spans="2:14" s="28" customFormat="1" ht="5.0999999999999996" customHeight="1" x14ac:dyDescent="0.2">
      <c r="B159" s="9"/>
      <c r="C159" s="27"/>
      <c r="D159" s="17"/>
      <c r="E159" s="8"/>
      <c r="G159" s="50"/>
      <c r="H159" s="21"/>
      <c r="I159" s="54"/>
      <c r="M159" s="26" t="str">
        <f t="shared" si="63"/>
        <v>II</v>
      </c>
      <c r="N159" s="26" t="str">
        <f t="shared" si="64"/>
        <v/>
      </c>
    </row>
    <row r="160" spans="2:14" ht="51" x14ac:dyDescent="0.2">
      <c r="B160" s="31" t="s">
        <v>220</v>
      </c>
      <c r="C160" s="47" t="s">
        <v>222</v>
      </c>
      <c r="D160" s="17" t="s">
        <v>7</v>
      </c>
      <c r="E160" s="8">
        <v>1</v>
      </c>
      <c r="F160" s="34"/>
      <c r="G160" s="50"/>
      <c r="H160" s="21" t="str">
        <f t="shared" ref="H160" si="68">IF(G160=0,"",IF($E160=0,"",G160*E160))</f>
        <v/>
      </c>
      <c r="I160" s="52"/>
      <c r="M160" s="26" t="str">
        <f t="shared" si="63"/>
        <v>II</v>
      </c>
      <c r="N160" s="26" t="str">
        <f t="shared" si="64"/>
        <v>II</v>
      </c>
    </row>
    <row r="161" spans="2:14" ht="15.75" customHeight="1" x14ac:dyDescent="0.2">
      <c r="B161" s="9"/>
      <c r="C161" s="27"/>
      <c r="D161" s="17"/>
      <c r="E161" s="8"/>
      <c r="G161" s="50"/>
      <c r="H161" s="21" t="str">
        <f>IF(G161=0,"",IF($E161=0,"",G161*E161))</f>
        <v/>
      </c>
      <c r="I161" s="52"/>
      <c r="M161" s="26" t="str">
        <f t="shared" si="63"/>
        <v>II</v>
      </c>
      <c r="N161" s="26" t="str">
        <f t="shared" si="64"/>
        <v/>
      </c>
    </row>
    <row r="162" spans="2:14" s="28" customFormat="1" x14ac:dyDescent="0.2">
      <c r="B162" s="43" t="s">
        <v>23</v>
      </c>
      <c r="C162" s="45" t="s">
        <v>24</v>
      </c>
      <c r="D162" s="40"/>
      <c r="E162" s="41"/>
      <c r="G162" s="51"/>
      <c r="H162" s="44" t="str">
        <f t="shared" ref="H162" si="69">IF(G162=0,"",IF($E162=0,"",G162*E162))</f>
        <v/>
      </c>
      <c r="I162" s="53"/>
      <c r="M162" s="26" t="str">
        <f t="shared" si="63"/>
        <v>III</v>
      </c>
      <c r="N162" s="26" t="str">
        <f t="shared" si="64"/>
        <v/>
      </c>
    </row>
    <row r="163" spans="2:14" s="28" customFormat="1" ht="5.0999999999999996" customHeight="1" x14ac:dyDescent="0.2">
      <c r="B163" s="9"/>
      <c r="C163" s="27"/>
      <c r="D163" s="17"/>
      <c r="E163" s="8"/>
      <c r="G163" s="50"/>
      <c r="H163" s="21"/>
      <c r="I163" s="54"/>
      <c r="M163" s="26" t="str">
        <f t="shared" si="63"/>
        <v>III</v>
      </c>
      <c r="N163" s="26" t="str">
        <f t="shared" si="64"/>
        <v/>
      </c>
    </row>
    <row r="164" spans="2:14" x14ac:dyDescent="0.2">
      <c r="B164" s="39" t="s">
        <v>123</v>
      </c>
      <c r="C164" s="48" t="s">
        <v>223</v>
      </c>
      <c r="D164" s="40"/>
      <c r="E164" s="41"/>
      <c r="F164" s="34"/>
      <c r="G164" s="51"/>
      <c r="H164" s="44" t="str">
        <f>IF(G164=0,"",IF($E164=0,"",G164*E164))</f>
        <v/>
      </c>
      <c r="I164" s="55"/>
      <c r="M164" s="26" t="str">
        <f t="shared" si="63"/>
        <v>III</v>
      </c>
      <c r="N164" s="26" t="str">
        <f t="shared" si="64"/>
        <v/>
      </c>
    </row>
    <row r="165" spans="2:14" s="28" customFormat="1" ht="5.0999999999999996" customHeight="1" x14ac:dyDescent="0.2">
      <c r="B165" s="9"/>
      <c r="C165" s="27"/>
      <c r="D165" s="17"/>
      <c r="E165" s="8"/>
      <c r="G165" s="50"/>
      <c r="H165" s="21"/>
      <c r="I165" s="54"/>
      <c r="M165" s="26" t="str">
        <f t="shared" si="63"/>
        <v>III</v>
      </c>
      <c r="N165" s="26" t="str">
        <f t="shared" si="64"/>
        <v/>
      </c>
    </row>
    <row r="166" spans="2:14" ht="76.5" x14ac:dyDescent="0.2">
      <c r="B166" s="31" t="s">
        <v>126</v>
      </c>
      <c r="C166" s="47" t="s">
        <v>224</v>
      </c>
      <c r="D166" s="17" t="s">
        <v>7</v>
      </c>
      <c r="E166" s="8">
        <v>1</v>
      </c>
      <c r="F166" s="34"/>
      <c r="G166" s="50"/>
      <c r="H166" s="21" t="str">
        <f t="shared" ref="H166" si="70">IF(G166=0,"",IF($E166=0,"",G166*E166))</f>
        <v/>
      </c>
      <c r="I166" s="52"/>
      <c r="M166" s="26" t="str">
        <f t="shared" si="63"/>
        <v>III</v>
      </c>
      <c r="N166" s="26" t="str">
        <f t="shared" si="64"/>
        <v>III</v>
      </c>
    </row>
    <row r="167" spans="2:14" s="28" customFormat="1" ht="5.0999999999999996" customHeight="1" x14ac:dyDescent="0.2">
      <c r="B167" s="9"/>
      <c r="C167" s="27"/>
      <c r="D167" s="17"/>
      <c r="E167" s="8"/>
      <c r="G167" s="50"/>
      <c r="H167" s="21"/>
      <c r="I167" s="54"/>
      <c r="M167" s="26" t="str">
        <f t="shared" si="63"/>
        <v>III</v>
      </c>
      <c r="N167" s="26" t="str">
        <f t="shared" si="64"/>
        <v/>
      </c>
    </row>
    <row r="168" spans="2:14" x14ac:dyDescent="0.2">
      <c r="B168" s="39" t="s">
        <v>128</v>
      </c>
      <c r="C168" s="48" t="s">
        <v>225</v>
      </c>
      <c r="D168" s="40"/>
      <c r="E168" s="41"/>
      <c r="F168" s="34"/>
      <c r="G168" s="51"/>
      <c r="H168" s="44" t="str">
        <f t="shared" ref="H168" si="71">IF(G168=0,"",IF($E168=0,"",G168*E168))</f>
        <v/>
      </c>
      <c r="I168" s="55"/>
      <c r="M168" s="26" t="str">
        <f t="shared" si="63"/>
        <v>III</v>
      </c>
      <c r="N168" s="26" t="str">
        <f t="shared" si="64"/>
        <v/>
      </c>
    </row>
    <row r="169" spans="2:14" s="28" customFormat="1" ht="5.0999999999999996" customHeight="1" x14ac:dyDescent="0.2">
      <c r="B169" s="9"/>
      <c r="C169" s="27"/>
      <c r="D169" s="17"/>
      <c r="E169" s="8"/>
      <c r="G169" s="50"/>
      <c r="H169" s="21"/>
      <c r="I169" s="54"/>
      <c r="M169" s="26" t="str">
        <f t="shared" si="63"/>
        <v>III</v>
      </c>
      <c r="N169" s="26" t="str">
        <f t="shared" si="64"/>
        <v/>
      </c>
    </row>
    <row r="170" spans="2:14" ht="76.5" x14ac:dyDescent="0.2">
      <c r="B170" s="31" t="s">
        <v>129</v>
      </c>
      <c r="C170" s="47" t="s">
        <v>226</v>
      </c>
      <c r="D170" s="17" t="s">
        <v>7</v>
      </c>
      <c r="E170" s="8">
        <v>1</v>
      </c>
      <c r="F170" s="34"/>
      <c r="G170" s="50"/>
      <c r="H170" s="21" t="str">
        <f t="shared" ref="H170" si="72">IF(G170=0,"",IF($E170=0,"",G170*E170))</f>
        <v/>
      </c>
      <c r="I170" s="52"/>
      <c r="M170" s="26" t="str">
        <f t="shared" si="63"/>
        <v>III</v>
      </c>
      <c r="N170" s="26" t="str">
        <f t="shared" si="64"/>
        <v>III</v>
      </c>
    </row>
    <row r="171" spans="2:14" s="28" customFormat="1" ht="5.0999999999999996" customHeight="1" x14ac:dyDescent="0.2">
      <c r="B171" s="9"/>
      <c r="C171" s="27"/>
      <c r="D171" s="17"/>
      <c r="E171" s="8"/>
      <c r="G171" s="50"/>
      <c r="H171" s="21"/>
      <c r="I171" s="54"/>
      <c r="M171" s="26" t="str">
        <f t="shared" si="63"/>
        <v>III</v>
      </c>
      <c r="N171" s="26" t="str">
        <f t="shared" si="64"/>
        <v/>
      </c>
    </row>
    <row r="172" spans="2:14" ht="38.25" x14ac:dyDescent="0.2">
      <c r="B172" s="31" t="s">
        <v>227</v>
      </c>
      <c r="C172" s="47" t="s">
        <v>229</v>
      </c>
      <c r="D172" s="17" t="s">
        <v>7</v>
      </c>
      <c r="E172" s="8">
        <v>1</v>
      </c>
      <c r="F172" s="34"/>
      <c r="G172" s="50"/>
      <c r="H172" s="21" t="str">
        <f t="shared" ref="H172" si="73">IF(G172=0,"",IF($E172=0,"",G172*E172))</f>
        <v/>
      </c>
      <c r="I172" s="52"/>
      <c r="M172" s="26" t="str">
        <f t="shared" si="63"/>
        <v>III</v>
      </c>
      <c r="N172" s="26" t="str">
        <f t="shared" si="64"/>
        <v>III</v>
      </c>
    </row>
    <row r="173" spans="2:14" s="28" customFormat="1" ht="5.0999999999999996" customHeight="1" x14ac:dyDescent="0.2">
      <c r="B173" s="9"/>
      <c r="C173" s="27"/>
      <c r="D173" s="17"/>
      <c r="E173" s="8"/>
      <c r="G173" s="50"/>
      <c r="H173" s="21"/>
      <c r="I173" s="54"/>
      <c r="M173" s="26" t="str">
        <f t="shared" si="63"/>
        <v>III</v>
      </c>
      <c r="N173" s="26" t="str">
        <f t="shared" si="64"/>
        <v/>
      </c>
    </row>
    <row r="174" spans="2:14" ht="25.5" x14ac:dyDescent="0.2">
      <c r="B174" s="31" t="s">
        <v>228</v>
      </c>
      <c r="C174" s="47" t="s">
        <v>230</v>
      </c>
      <c r="D174" s="17" t="s">
        <v>34</v>
      </c>
      <c r="E174" s="8">
        <v>10</v>
      </c>
      <c r="F174" s="34"/>
      <c r="G174" s="50"/>
      <c r="H174" s="21" t="str">
        <f t="shared" ref="H174" si="74">IF(G174=0,"",IF($E174=0,"",G174*E174))</f>
        <v/>
      </c>
      <c r="I174" s="52"/>
      <c r="M174" s="26" t="str">
        <f t="shared" si="63"/>
        <v>III</v>
      </c>
      <c r="N174" s="26" t="str">
        <f t="shared" si="64"/>
        <v>III</v>
      </c>
    </row>
    <row r="175" spans="2:14" s="28" customFormat="1" ht="5.0999999999999996" customHeight="1" x14ac:dyDescent="0.2">
      <c r="B175" s="9"/>
      <c r="C175" s="27"/>
      <c r="D175" s="17"/>
      <c r="E175" s="8"/>
      <c r="G175" s="50"/>
      <c r="H175" s="21"/>
      <c r="I175" s="54"/>
      <c r="M175" s="26" t="str">
        <f t="shared" si="63"/>
        <v>III</v>
      </c>
      <c r="N175" s="26" t="str">
        <f t="shared" si="64"/>
        <v/>
      </c>
    </row>
    <row r="176" spans="2:14" ht="51" x14ac:dyDescent="0.2">
      <c r="B176" s="31" t="s">
        <v>231</v>
      </c>
      <c r="C176" s="47" t="s">
        <v>130</v>
      </c>
      <c r="D176" s="17" t="s">
        <v>7</v>
      </c>
      <c r="E176" s="8">
        <v>1</v>
      </c>
      <c r="F176" s="34"/>
      <c r="G176" s="50"/>
      <c r="H176" s="21" t="str">
        <f t="shared" ref="H176" si="75">IF(G176=0,"",IF($E176=0,"",G176*E176))</f>
        <v/>
      </c>
      <c r="I176" s="52"/>
      <c r="M176" s="26" t="str">
        <f t="shared" si="63"/>
        <v>III</v>
      </c>
      <c r="N176" s="26" t="str">
        <f t="shared" si="64"/>
        <v>III</v>
      </c>
    </row>
    <row r="177" spans="2:14" s="28" customFormat="1" ht="5.0999999999999996" customHeight="1" x14ac:dyDescent="0.2">
      <c r="B177" s="9"/>
      <c r="C177" s="27"/>
      <c r="D177" s="17"/>
      <c r="E177" s="8"/>
      <c r="G177" s="50"/>
      <c r="H177" s="21"/>
      <c r="I177" s="54"/>
      <c r="M177" s="26" t="str">
        <f t="shared" si="63"/>
        <v>III</v>
      </c>
      <c r="N177" s="26" t="str">
        <f t="shared" si="64"/>
        <v/>
      </c>
    </row>
    <row r="178" spans="2:14" x14ac:dyDescent="0.2">
      <c r="B178" s="39" t="s">
        <v>131</v>
      </c>
      <c r="C178" s="48" t="s">
        <v>132</v>
      </c>
      <c r="D178" s="40"/>
      <c r="E178" s="41"/>
      <c r="F178" s="34"/>
      <c r="G178" s="51"/>
      <c r="H178" s="44" t="str">
        <f t="shared" ref="H178" si="76">IF(G178=0,"",IF($E178=0,"",G178*E178))</f>
        <v/>
      </c>
      <c r="I178" s="55"/>
      <c r="M178" s="26" t="str">
        <f t="shared" si="63"/>
        <v>III</v>
      </c>
      <c r="N178" s="26" t="str">
        <f t="shared" si="64"/>
        <v/>
      </c>
    </row>
    <row r="179" spans="2:14" s="28" customFormat="1" ht="5.0999999999999996" customHeight="1" x14ac:dyDescent="0.2">
      <c r="B179" s="9"/>
      <c r="C179" s="27"/>
      <c r="D179" s="17"/>
      <c r="E179" s="8"/>
      <c r="G179" s="50"/>
      <c r="H179" s="21"/>
      <c r="I179" s="54"/>
      <c r="M179" s="26" t="str">
        <f t="shared" si="63"/>
        <v>III</v>
      </c>
      <c r="N179" s="26" t="str">
        <f t="shared" si="64"/>
        <v/>
      </c>
    </row>
    <row r="180" spans="2:14" ht="51" x14ac:dyDescent="0.2">
      <c r="B180" s="31" t="s">
        <v>133</v>
      </c>
      <c r="C180" s="47" t="s">
        <v>134</v>
      </c>
      <c r="D180" s="17" t="s">
        <v>7</v>
      </c>
      <c r="E180" s="8">
        <v>1</v>
      </c>
      <c r="F180" s="34"/>
      <c r="G180" s="50"/>
      <c r="H180" s="21" t="str">
        <f t="shared" ref="H180" si="77">IF(G180=0,"",IF($E180=0,"",G180*E180))</f>
        <v/>
      </c>
      <c r="I180" s="52"/>
      <c r="M180" s="26" t="str">
        <f t="shared" si="63"/>
        <v>III</v>
      </c>
      <c r="N180" s="26" t="str">
        <f t="shared" si="64"/>
        <v>III</v>
      </c>
    </row>
    <row r="181" spans="2:14" s="28" customFormat="1" x14ac:dyDescent="0.2">
      <c r="B181" s="9"/>
      <c r="C181" s="27"/>
      <c r="D181" s="17"/>
      <c r="E181" s="8"/>
      <c r="G181" s="50"/>
      <c r="H181" s="21"/>
      <c r="I181" s="54"/>
      <c r="M181" s="26" t="str">
        <f t="shared" si="63"/>
        <v>III</v>
      </c>
      <c r="N181" s="26" t="str">
        <f t="shared" si="64"/>
        <v/>
      </c>
    </row>
  </sheetData>
  <mergeCells count="17">
    <mergeCell ref="C20:I20"/>
    <mergeCell ref="C21:I21"/>
    <mergeCell ref="C22:I22"/>
    <mergeCell ref="B14:G14"/>
    <mergeCell ref="B15:G15"/>
    <mergeCell ref="C16:I16"/>
    <mergeCell ref="C17:I17"/>
    <mergeCell ref="C18:I18"/>
    <mergeCell ref="C19:I19"/>
    <mergeCell ref="B1:I1"/>
    <mergeCell ref="B2:I2"/>
    <mergeCell ref="B3:I3"/>
    <mergeCell ref="B5:B6"/>
    <mergeCell ref="C5:C6"/>
    <mergeCell ref="D5:D6"/>
    <mergeCell ref="E5:E6"/>
    <mergeCell ref="G5:I5"/>
  </mergeCells>
  <printOptions horizontalCentered="1"/>
  <pageMargins left="0.39370078740157483" right="0.15748031496062992" top="0.6692913385826772" bottom="0.47244094488188981" header="0.23622047244094491" footer="0.19685039370078741"/>
  <pageSetup paperSize="9" scale="70" orientation="portrait" r:id="rId1"/>
  <headerFooter>
    <oddHeader>&amp;C&amp;14CONCURSO PÚBLICO 1900323
&amp;"-,Negrito"&amp;A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4</vt:i4>
      </vt:variant>
    </vt:vector>
  </HeadingPairs>
  <TitlesOfParts>
    <vt:vector size="6" baseType="lpstr">
      <vt:lpstr>ANEXO IIa_L1</vt:lpstr>
      <vt:lpstr>ANEXO IIa_L2</vt:lpstr>
      <vt:lpstr>'ANEXO IIa_L1'!Área_de_Impressão</vt:lpstr>
      <vt:lpstr>'ANEXO IIa_L2'!Área_de_Impressão</vt:lpstr>
      <vt:lpstr>'ANEXO IIa_L1'!Títulos_de_Impressão</vt:lpstr>
      <vt:lpstr>'ANEXO IIa_L2'!Títulos_de_Impressão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2023-05-25T15:29:38Z</dcterms:modified>
</cp:coreProperties>
</file>